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96" windowWidth="15180" windowHeight="9045" tabRatio="625" firstSheet="27" activeTab="31"/>
  </bookViews>
  <sheets>
    <sheet name="Ｈ５人口" sheetId="1" r:id="rId1"/>
    <sheet name="Ｈ６人口" sheetId="2" r:id="rId2"/>
    <sheet name="Ｈ７人口" sheetId="3" r:id="rId3"/>
    <sheet name="Ｈ８人口" sheetId="4" r:id="rId4"/>
    <sheet name="Ｈ９人口" sheetId="5" r:id="rId5"/>
    <sheet name="Ｈ１０人口" sheetId="6" r:id="rId6"/>
    <sheet name="Ｈ11人口" sheetId="7" r:id="rId7"/>
    <sheet name="Ｈ1２人口" sheetId="8" r:id="rId8"/>
    <sheet name="Ｈ1３人口 " sheetId="9" r:id="rId9"/>
    <sheet name="Ｈ1４人口 " sheetId="10" r:id="rId10"/>
    <sheet name="Ｈ1５人口" sheetId="11" r:id="rId11"/>
    <sheet name="Ｈ1６人口" sheetId="12" r:id="rId12"/>
    <sheet name="Ｈ17人口" sheetId="13" r:id="rId13"/>
    <sheet name="Ｈ18人口" sheetId="14" r:id="rId14"/>
    <sheet name="Ｈ19人口" sheetId="15" r:id="rId15"/>
    <sheet name="Ｈ20人口" sheetId="16" r:id="rId16"/>
    <sheet name="Ｈ21人口" sheetId="17" r:id="rId17"/>
    <sheet name="Ｈ22人口" sheetId="18" r:id="rId18"/>
    <sheet name="Ｈ23人口" sheetId="19" r:id="rId19"/>
    <sheet name="Ｈ24人口" sheetId="20" r:id="rId20"/>
    <sheet name="Ｈ25人口" sheetId="21" r:id="rId21"/>
    <sheet name="Ｈ26人口" sheetId="22" r:id="rId22"/>
    <sheet name="Ｈ27人口" sheetId="23" r:id="rId23"/>
    <sheet name="H29人口" sheetId="24" r:id="rId24"/>
    <sheet name="Ｈ28人口 " sheetId="25" r:id="rId25"/>
    <sheet name="H30人口" sheetId="26" r:id="rId26"/>
    <sheet name="R元人口 " sheetId="27" r:id="rId27"/>
    <sheet name="R2人口" sheetId="28" r:id="rId28"/>
    <sheet name="R3人口 " sheetId="29" r:id="rId29"/>
    <sheet name="R4人口" sheetId="30" r:id="rId30"/>
    <sheet name="R5人口" sheetId="31" r:id="rId31"/>
    <sheet name="R6人口" sheetId="32" r:id="rId32"/>
    <sheet name="年度別推移 " sheetId="33" r:id="rId33"/>
    <sheet name="年度別推移" sheetId="34" state="hidden" r:id="rId34"/>
  </sheets>
  <externalReferences>
    <externalReference r:id="rId37"/>
  </externalReferences>
  <definedNames/>
  <calcPr fullCalcOnLoad="1"/>
</workbook>
</file>

<file path=xl/sharedStrings.xml><?xml version="1.0" encoding="utf-8"?>
<sst xmlns="http://schemas.openxmlformats.org/spreadsheetml/2006/main" count="885" uniqueCount="118">
  <si>
    <t>総人口</t>
  </si>
  <si>
    <t>総世帯数</t>
  </si>
  <si>
    <t>幸田町の人口（平成９年度）</t>
  </si>
  <si>
    <t>幸田町の人口（平成８年度）</t>
  </si>
  <si>
    <t>幸田町の人口（平成７年度）</t>
  </si>
  <si>
    <t>幸田町の人口（平成６年度）</t>
  </si>
  <si>
    <t>幸田町の人口（平成５年度）</t>
  </si>
  <si>
    <t>幸田町の年度別人口推移（各年度４月１日現在）</t>
  </si>
  <si>
    <t>幸田町の人口（平成１０年度）</t>
  </si>
  <si>
    <t>日本　男</t>
  </si>
  <si>
    <t>日本　女</t>
  </si>
  <si>
    <t>住基　計</t>
  </si>
  <si>
    <t>日本世帯</t>
  </si>
  <si>
    <t>外人　男</t>
  </si>
  <si>
    <t>外人　女</t>
  </si>
  <si>
    <t>外人　計</t>
  </si>
  <si>
    <t>外人世帯</t>
  </si>
  <si>
    <t>男人口</t>
  </si>
  <si>
    <t>女人口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</si>
  <si>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</si>
  <si>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</si>
  <si>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</si>
  <si>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</si>
  <si>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</si>
  <si>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</si>
  <si>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</si>
  <si>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</si>
  <si>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</si>
  <si>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</si>
  <si>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</si>
  <si>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</si>
  <si>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Ｈ５</t>
  </si>
  <si>
    <t>Ｈ６</t>
  </si>
  <si>
    <t>Ｈ７</t>
  </si>
  <si>
    <t>Ｈ８</t>
  </si>
  <si>
    <t>Ｈ９</t>
  </si>
  <si>
    <t>Ｈ１０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</si>
  <si>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</si>
  <si>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</si>
  <si>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</si>
  <si>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</si>
  <si>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</si>
  <si>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</si>
  <si>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</si>
  <si>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</si>
  <si>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</si>
  <si>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</si>
  <si>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</si>
  <si>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</si>
  <si>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日本　男</t>
  </si>
  <si>
    <t>日本　女</t>
  </si>
  <si>
    <t>住基　計</t>
  </si>
  <si>
    <t>日本世帯</t>
  </si>
  <si>
    <t>外人　男</t>
  </si>
  <si>
    <t>外人　女</t>
  </si>
  <si>
    <t>外人　計</t>
  </si>
  <si>
    <t>外人世帯</t>
  </si>
  <si>
    <t>男人口</t>
  </si>
  <si>
    <t>女人口</t>
  </si>
  <si>
    <t>幸田町の人口（平成１１年度）</t>
  </si>
  <si>
    <t>Ｈ１１</t>
  </si>
  <si>
    <t>幸田町の人口（平成１２年度）</t>
  </si>
  <si>
    <t>Ｈ１２</t>
  </si>
  <si>
    <t>Ｈ１３</t>
  </si>
  <si>
    <t>幸田町の人口（平成１３年度）</t>
  </si>
  <si>
    <t>幸田町の人口（平成１４年度）</t>
  </si>
  <si>
    <t>Ｈ１４</t>
  </si>
  <si>
    <t>幸田町の人口（平成１５年度）</t>
  </si>
  <si>
    <t>Ｈ１５</t>
  </si>
  <si>
    <t>幸田町の人口（平成１６年度）</t>
  </si>
  <si>
    <t>Ｈ１６</t>
  </si>
  <si>
    <t>幸田町の人口（平成１７年度）</t>
  </si>
  <si>
    <t>Ｈ１７</t>
  </si>
  <si>
    <t>幸田町の人口（平成１８年度）</t>
  </si>
  <si>
    <t>Ｈ１８</t>
  </si>
  <si>
    <t>幸田町の人口（平成１９年度）</t>
  </si>
  <si>
    <t>Ｈ１９</t>
  </si>
  <si>
    <t>幸田町の人口（平成20年度）</t>
  </si>
  <si>
    <t>Ｈ２０</t>
  </si>
  <si>
    <t>幸田町の人口（平成21年度）</t>
  </si>
  <si>
    <t>Ｈ２１</t>
  </si>
  <si>
    <t>幸田町の人口（平成22年度）</t>
  </si>
  <si>
    <t>Ｈ２２</t>
  </si>
  <si>
    <t>幸田町の人口（平成23年度）</t>
  </si>
  <si>
    <t>Ｈ２３</t>
  </si>
  <si>
    <t>幸田町の人口（平成24年度）</t>
  </si>
  <si>
    <t>Ｈ２４</t>
  </si>
  <si>
    <t>幸田町の人口（平成25年度）</t>
  </si>
  <si>
    <t>Ｈ２５</t>
  </si>
  <si>
    <t>日本世帯主</t>
  </si>
  <si>
    <t>外人世帯主</t>
  </si>
  <si>
    <t>Ｈ２６</t>
  </si>
  <si>
    <t>幸田町の人口（平成26年度）</t>
  </si>
  <si>
    <t>日本　計</t>
  </si>
  <si>
    <t>総世帯数</t>
  </si>
  <si>
    <t>幸田町の人口（平成27年度）</t>
  </si>
  <si>
    <t>Ｈ２７</t>
  </si>
  <si>
    <t>幸田町の人口（平成28年度）</t>
  </si>
  <si>
    <t>Ｈ２８</t>
  </si>
  <si>
    <t>Ｈ２９</t>
  </si>
  <si>
    <t>幸田町の人口（平成29年度）</t>
  </si>
  <si>
    <t>Ｈ３０</t>
  </si>
  <si>
    <t>幸田町の人口（平成30年度）</t>
  </si>
  <si>
    <t>幸田町の人口（平成31年度 令和元年度）</t>
  </si>
  <si>
    <t>Ｈ３１</t>
  </si>
  <si>
    <t>幸田町の人口（令和２年度）</t>
  </si>
  <si>
    <t>幸田町の人口（令和3年度）</t>
  </si>
  <si>
    <t>幸田町の人口（令和4年度）</t>
  </si>
  <si>
    <t>幸田町の人口（令和5年度）</t>
  </si>
  <si>
    <t>幸田町の年度別人口推移（各年度４月１日現在）</t>
  </si>
  <si>
    <t>男人口</t>
  </si>
  <si>
    <t>女人口</t>
  </si>
  <si>
    <t>Ｒ２</t>
  </si>
  <si>
    <t>Ｒ３</t>
  </si>
  <si>
    <t>Ｒ４</t>
  </si>
  <si>
    <t>Ｒ５</t>
  </si>
  <si>
    <t>幸田町の人口（令和6年度）</t>
  </si>
  <si>
    <t>Ｒ６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</si>
</sst>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</numFmts>
  <fonts count="41">
    <font>
      <sz val="11"/>
      <name val="ＭＳ 明朝"/>
      <family val="1"/>
    </font>
    <font>
      <sz val="6"/>
      <name val="ＭＳ Ｐ明朝"/>
      <family val="1"/>
    </font>
    <font>
      <b/>
      <i/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38" fontId="0" fillId="0" borderId="10" xfId="48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0" fillId="0" borderId="13" xfId="48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8" fontId="0" fillId="0" borderId="16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8" xfId="48" applyFont="1" applyBorder="1" applyAlignment="1">
      <alignment/>
    </xf>
    <xf numFmtId="38" fontId="0" fillId="0" borderId="19" xfId="48" applyFont="1" applyBorder="1" applyAlignment="1">
      <alignment/>
    </xf>
    <xf numFmtId="38" fontId="0" fillId="33" borderId="10" xfId="48" applyFont="1" applyFill="1" applyBorder="1" applyAlignment="1">
      <alignment/>
    </xf>
    <xf numFmtId="38" fontId="0" fillId="33" borderId="13" xfId="48" applyFont="1" applyFill="1" applyBorder="1" applyAlignment="1">
      <alignment/>
    </xf>
    <xf numFmtId="38" fontId="0" fillId="33" borderId="20" xfId="48" applyFont="1" applyFill="1" applyBorder="1" applyAlignment="1">
      <alignment/>
    </xf>
    <xf numFmtId="38" fontId="0" fillId="33" borderId="21" xfId="48" applyFont="1" applyFill="1" applyBorder="1" applyAlignment="1">
      <alignment/>
    </xf>
    <xf numFmtId="38" fontId="0" fillId="0" borderId="10" xfId="48" applyBorder="1" applyAlignment="1">
      <alignment/>
    </xf>
    <xf numFmtId="38" fontId="0" fillId="0" borderId="13" xfId="48" applyBorder="1" applyAlignment="1">
      <alignment/>
    </xf>
    <xf numFmtId="38" fontId="0" fillId="0" borderId="16" xfId="48" applyBorder="1" applyAlignment="1">
      <alignment/>
    </xf>
    <xf numFmtId="38" fontId="0" fillId="0" borderId="17" xfId="48" applyBorder="1" applyAlignment="1">
      <alignment/>
    </xf>
    <xf numFmtId="38" fontId="0" fillId="0" borderId="18" xfId="48" applyBorder="1" applyAlignment="1">
      <alignment/>
    </xf>
    <xf numFmtId="38" fontId="0" fillId="0" borderId="19" xfId="48" applyBorder="1" applyAlignment="1">
      <alignment/>
    </xf>
    <xf numFmtId="38" fontId="0" fillId="33" borderId="10" xfId="48" applyFill="1" applyBorder="1" applyAlignment="1">
      <alignment/>
    </xf>
    <xf numFmtId="38" fontId="0" fillId="33" borderId="13" xfId="48" applyFill="1" applyBorder="1" applyAlignment="1">
      <alignment/>
    </xf>
    <xf numFmtId="38" fontId="0" fillId="33" borderId="20" xfId="48" applyFill="1" applyBorder="1" applyAlignment="1">
      <alignment/>
    </xf>
    <xf numFmtId="38" fontId="0" fillId="33" borderId="21" xfId="48" applyFill="1" applyBorder="1" applyAlignment="1">
      <alignment/>
    </xf>
    <xf numFmtId="56" fontId="0" fillId="0" borderId="18" xfId="0" applyNumberFormat="1" applyBorder="1" applyAlignment="1">
      <alignment horizontal="right"/>
    </xf>
    <xf numFmtId="56" fontId="0" fillId="0" borderId="19" xfId="0" applyNumberFormat="1" applyBorder="1" applyAlignment="1">
      <alignment horizontal="right"/>
    </xf>
    <xf numFmtId="38" fontId="0" fillId="0" borderId="10" xfId="48" applyFont="1" applyBorder="1" applyAlignment="1">
      <alignment/>
    </xf>
    <xf numFmtId="38" fontId="0" fillId="0" borderId="22" xfId="48" applyBorder="1" applyAlignment="1">
      <alignment/>
    </xf>
    <xf numFmtId="38" fontId="0" fillId="0" borderId="23" xfId="48" applyBorder="1" applyAlignment="1">
      <alignment/>
    </xf>
    <xf numFmtId="38" fontId="0" fillId="0" borderId="24" xfId="48" applyBorder="1" applyAlignment="1">
      <alignment/>
    </xf>
    <xf numFmtId="38" fontId="0" fillId="0" borderId="25" xfId="48" applyBorder="1" applyAlignment="1">
      <alignment/>
    </xf>
    <xf numFmtId="38" fontId="0" fillId="33" borderId="22" xfId="48" applyFill="1" applyBorder="1" applyAlignment="1">
      <alignment/>
    </xf>
    <xf numFmtId="38" fontId="0" fillId="0" borderId="26" xfId="48" applyBorder="1" applyAlignment="1">
      <alignment/>
    </xf>
    <xf numFmtId="38" fontId="0" fillId="0" borderId="27" xfId="48" applyBorder="1" applyAlignment="1">
      <alignment/>
    </xf>
    <xf numFmtId="38" fontId="0" fillId="33" borderId="28" xfId="48" applyFill="1" applyBorder="1" applyAlignment="1">
      <alignment/>
    </xf>
    <xf numFmtId="38" fontId="0" fillId="0" borderId="20" xfId="48" applyBorder="1" applyAlignment="1">
      <alignment/>
    </xf>
    <xf numFmtId="38" fontId="0" fillId="0" borderId="29" xfId="48" applyBorder="1" applyAlignment="1">
      <alignment/>
    </xf>
    <xf numFmtId="38" fontId="0" fillId="0" borderId="28" xfId="48" applyBorder="1" applyAlignment="1">
      <alignment/>
    </xf>
    <xf numFmtId="38" fontId="0" fillId="0" borderId="30" xfId="48" applyBorder="1" applyAlignment="1">
      <alignment/>
    </xf>
    <xf numFmtId="38" fontId="0" fillId="33" borderId="29" xfId="48" applyFill="1" applyBorder="1" applyAlignment="1">
      <alignment/>
    </xf>
    <xf numFmtId="38" fontId="0" fillId="33" borderId="31" xfId="48" applyFill="1" applyBorder="1" applyAlignment="1">
      <alignment/>
    </xf>
    <xf numFmtId="38" fontId="0" fillId="33" borderId="25" xfId="48" applyFill="1" applyBorder="1" applyAlignment="1">
      <alignment/>
    </xf>
    <xf numFmtId="38" fontId="0" fillId="33" borderId="26" xfId="48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38" fontId="0" fillId="7" borderId="25" xfId="48" applyFill="1" applyBorder="1" applyAlignment="1">
      <alignment/>
    </xf>
    <xf numFmtId="38" fontId="0" fillId="7" borderId="10" xfId="48" applyFill="1" applyBorder="1" applyAlignment="1">
      <alignment/>
    </xf>
    <xf numFmtId="38" fontId="0" fillId="7" borderId="22" xfId="48" applyFill="1" applyBorder="1" applyAlignment="1">
      <alignment/>
    </xf>
    <xf numFmtId="38" fontId="0" fillId="34" borderId="10" xfId="48" applyFill="1" applyBorder="1" applyAlignment="1">
      <alignment/>
    </xf>
    <xf numFmtId="38" fontId="0" fillId="34" borderId="20" xfId="48" applyFill="1" applyBorder="1" applyAlignment="1">
      <alignment/>
    </xf>
    <xf numFmtId="38" fontId="0" fillId="34" borderId="22" xfId="48" applyFill="1" applyBorder="1" applyAlignment="1">
      <alignment/>
    </xf>
    <xf numFmtId="38" fontId="0" fillId="34" borderId="28" xfId="48" applyFill="1" applyBorder="1" applyAlignment="1">
      <alignment/>
    </xf>
    <xf numFmtId="38" fontId="0" fillId="0" borderId="32" xfId="48" applyBorder="1" applyAlignment="1">
      <alignment/>
    </xf>
    <xf numFmtId="38" fontId="0" fillId="0" borderId="33" xfId="48" applyBorder="1" applyAlignment="1">
      <alignment/>
    </xf>
    <xf numFmtId="38" fontId="0" fillId="34" borderId="25" xfId="48" applyFill="1" applyBorder="1" applyAlignment="1">
      <alignment/>
    </xf>
    <xf numFmtId="38" fontId="0" fillId="34" borderId="26" xfId="48" applyFill="1" applyBorder="1" applyAlignment="1">
      <alignment/>
    </xf>
    <xf numFmtId="38" fontId="0" fillId="34" borderId="34" xfId="48" applyFill="1" applyBorder="1" applyAlignment="1">
      <alignment/>
    </xf>
    <xf numFmtId="38" fontId="0" fillId="7" borderId="13" xfId="48" applyFill="1" applyBorder="1" applyAlignment="1">
      <alignment/>
    </xf>
    <xf numFmtId="38" fontId="0" fillId="34" borderId="13" xfId="48" applyFill="1" applyBorder="1" applyAlignment="1">
      <alignment/>
    </xf>
    <xf numFmtId="38" fontId="0" fillId="0" borderId="35" xfId="48" applyFont="1" applyBorder="1" applyAlignment="1">
      <alignment/>
    </xf>
    <xf numFmtId="38" fontId="0" fillId="0" borderId="36" xfId="48" applyFont="1" applyBorder="1" applyAlignment="1">
      <alignment/>
    </xf>
    <xf numFmtId="0" fontId="0" fillId="0" borderId="11" xfId="0" applyBorder="1" applyAlignment="1">
      <alignment horizontal="distributed" vertical="center"/>
    </xf>
    <xf numFmtId="56" fontId="0" fillId="0" borderId="18" xfId="0" applyNumberFormat="1" applyBorder="1" applyAlignment="1">
      <alignment horizontal="distributed" vertical="center"/>
    </xf>
    <xf numFmtId="56" fontId="0" fillId="0" borderId="24" xfId="0" applyNumberFormat="1" applyBorder="1" applyAlignment="1">
      <alignment horizontal="distributed" vertical="center"/>
    </xf>
    <xf numFmtId="56" fontId="0" fillId="0" borderId="33" xfId="0" applyNumberFormat="1" applyBorder="1" applyAlignment="1">
      <alignment horizontal="distributed" vertical="center"/>
    </xf>
    <xf numFmtId="56" fontId="0" fillId="0" borderId="19" xfId="0" applyNumberFormat="1" applyBorder="1" applyAlignment="1">
      <alignment horizontal="distributed" vertical="center" wrapText="1"/>
    </xf>
    <xf numFmtId="38" fontId="0" fillId="0" borderId="10" xfId="50" applyBorder="1" applyAlignment="1">
      <alignment/>
    </xf>
    <xf numFmtId="38" fontId="0" fillId="0" borderId="22" xfId="50" applyBorder="1" applyAlignment="1">
      <alignment/>
    </xf>
    <xf numFmtId="38" fontId="0" fillId="0" borderId="25" xfId="50" applyBorder="1" applyAlignment="1">
      <alignment/>
    </xf>
    <xf numFmtId="38" fontId="0" fillId="7" borderId="10" xfId="50" applyFill="1" applyBorder="1" applyAlignment="1">
      <alignment/>
    </xf>
    <xf numFmtId="38" fontId="0" fillId="0" borderId="26" xfId="50" applyBorder="1" applyAlignment="1">
      <alignment/>
    </xf>
    <xf numFmtId="38" fontId="0" fillId="0" borderId="20" xfId="50" applyBorder="1" applyAlignment="1">
      <alignment/>
    </xf>
    <xf numFmtId="38" fontId="0" fillId="0" borderId="28" xfId="50" applyBorder="1" applyAlignment="1">
      <alignment/>
    </xf>
    <xf numFmtId="38" fontId="0" fillId="0" borderId="18" xfId="50" applyBorder="1" applyAlignment="1">
      <alignment/>
    </xf>
    <xf numFmtId="38" fontId="0" fillId="0" borderId="24" xfId="50" applyBorder="1" applyAlignment="1">
      <alignment/>
    </xf>
    <xf numFmtId="38" fontId="0" fillId="0" borderId="33" xfId="50" applyBorder="1" applyAlignment="1">
      <alignment/>
    </xf>
    <xf numFmtId="38" fontId="0" fillId="33" borderId="10" xfId="50" applyFill="1" applyBorder="1" applyAlignment="1">
      <alignment/>
    </xf>
    <xf numFmtId="38" fontId="0" fillId="33" borderId="22" xfId="50" applyFill="1" applyBorder="1" applyAlignment="1">
      <alignment/>
    </xf>
    <xf numFmtId="38" fontId="0" fillId="33" borderId="29" xfId="50" applyFill="1" applyBorder="1" applyAlignment="1">
      <alignment/>
    </xf>
    <xf numFmtId="38" fontId="0" fillId="33" borderId="25" xfId="50" applyFill="1" applyBorder="1" applyAlignment="1">
      <alignment/>
    </xf>
    <xf numFmtId="38" fontId="0" fillId="34" borderId="10" xfId="50" applyFill="1" applyBorder="1" applyAlignment="1">
      <alignment/>
    </xf>
    <xf numFmtId="38" fontId="0" fillId="34" borderId="22" xfId="50" applyFill="1" applyBorder="1" applyAlignment="1">
      <alignment/>
    </xf>
    <xf numFmtId="38" fontId="0" fillId="34" borderId="25" xfId="50" applyFill="1" applyBorder="1" applyAlignment="1">
      <alignment/>
    </xf>
    <xf numFmtId="38" fontId="0" fillId="33" borderId="20" xfId="50" applyFill="1" applyBorder="1" applyAlignment="1">
      <alignment/>
    </xf>
    <xf numFmtId="38" fontId="0" fillId="33" borderId="28" xfId="50" applyFill="1" applyBorder="1" applyAlignment="1">
      <alignment/>
    </xf>
    <xf numFmtId="38" fontId="0" fillId="33" borderId="31" xfId="50" applyFill="1" applyBorder="1" applyAlignment="1">
      <alignment/>
    </xf>
    <xf numFmtId="38" fontId="0" fillId="33" borderId="26" xfId="50" applyFill="1" applyBorder="1" applyAlignment="1">
      <alignment/>
    </xf>
    <xf numFmtId="38" fontId="0" fillId="34" borderId="20" xfId="50" applyFill="1" applyBorder="1" applyAlignment="1">
      <alignment/>
    </xf>
    <xf numFmtId="38" fontId="0" fillId="34" borderId="28" xfId="50" applyFill="1" applyBorder="1" applyAlignment="1">
      <alignment/>
    </xf>
    <xf numFmtId="38" fontId="0" fillId="34" borderId="26" xfId="50" applyFill="1" applyBorder="1" applyAlignment="1">
      <alignment/>
    </xf>
    <xf numFmtId="38" fontId="0" fillId="0" borderId="10" xfId="50" applyFont="1" applyBorder="1" applyAlignment="1">
      <alignment/>
    </xf>
    <xf numFmtId="38" fontId="0" fillId="0" borderId="18" xfId="50" applyFont="1" applyBorder="1" applyAlignment="1">
      <alignment/>
    </xf>
    <xf numFmtId="56" fontId="0" fillId="0" borderId="18" xfId="0" applyNumberFormat="1" applyBorder="1" applyAlignment="1">
      <alignment horizontal="distributed" vertical="center" wrapText="1"/>
    </xf>
    <xf numFmtId="38" fontId="0" fillId="0" borderId="20" xfId="50" applyFont="1" applyBorder="1" applyAlignment="1">
      <alignment/>
    </xf>
    <xf numFmtId="38" fontId="0" fillId="3" borderId="10" xfId="48" applyFill="1" applyBorder="1" applyAlignment="1">
      <alignment/>
    </xf>
    <xf numFmtId="38" fontId="0" fillId="0" borderId="37" xfId="48" applyBorder="1" applyAlignment="1">
      <alignment/>
    </xf>
    <xf numFmtId="38" fontId="0" fillId="0" borderId="38" xfId="48" applyBorder="1" applyAlignment="1">
      <alignment/>
    </xf>
    <xf numFmtId="38" fontId="0" fillId="0" borderId="35" xfId="48" applyBorder="1" applyAlignment="1">
      <alignment/>
    </xf>
    <xf numFmtId="0" fontId="0" fillId="0" borderId="39" xfId="0" applyBorder="1" applyAlignment="1">
      <alignment/>
    </xf>
    <xf numFmtId="0" fontId="0" fillId="0" borderId="14" xfId="0" applyBorder="1" applyAlignment="1">
      <alignment horizontal="center" vertical="center" shrinkToFit="1"/>
    </xf>
    <xf numFmtId="38" fontId="0" fillId="0" borderId="21" xfId="48" applyBorder="1" applyAlignment="1">
      <alignment/>
    </xf>
    <xf numFmtId="56" fontId="0" fillId="0" borderId="40" xfId="0" applyNumberFormat="1" applyBorder="1" applyAlignment="1">
      <alignment horizontal="distributed" vertical="center" wrapText="1"/>
    </xf>
    <xf numFmtId="38" fontId="0" fillId="3" borderId="13" xfId="48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10575"/>
          <c:w val="0.905"/>
          <c:h val="0.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'Ｈ５人口'!$A$5</c:f>
              <c:strCache>
                <c:ptCount val="1"/>
                <c:pt idx="0">
                  <c:v>住基　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'Ｈ５人口'!$B$2:$M$2</c:f>
              <c:strCache/>
            </c:strRef>
          </c:cat>
          <c:val>
            <c:numRef>
              <c:f>'Ｈ５人口'!$B$5:$M$5</c:f>
              <c:numCache/>
            </c:numRef>
          </c:val>
        </c:ser>
        <c:ser>
          <c:idx val="0"/>
          <c:order val="1"/>
          <c:tx>
            <c:strRef>
              <c:f>'Ｈ５人口'!$A$13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'Ｈ５人口'!$B$2:$M$2</c:f>
              <c:strCache/>
            </c:strRef>
          </c:cat>
          <c:val>
            <c:numRef>
              <c:f>'Ｈ５人口'!$B$13:$M$13</c:f>
              <c:numCache/>
            </c:numRef>
          </c:val>
        </c:ser>
        <c:axId val="186464"/>
        <c:axId val="2424033"/>
      </c:barChart>
      <c:lineChart>
        <c:grouping val="standard"/>
        <c:varyColors val="0"/>
        <c:ser>
          <c:idx val="2"/>
          <c:order val="2"/>
          <c:tx>
            <c:strRef>
              <c:f>'Ｈ５人口'!$A$14</c:f>
              <c:strCache>
                <c:ptCount val="1"/>
                <c:pt idx="0">
                  <c:v>総世帯数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'Ｈ５人口'!$B$2:$M$2</c:f>
              <c:strCache/>
            </c:strRef>
          </c:cat>
          <c:val>
            <c:numRef>
              <c:f>'Ｈ５人口'!$B$14:$M$14</c:f>
              <c:numCache/>
            </c:numRef>
          </c:val>
          <c:smooth val="0"/>
        </c:ser>
        <c:axId val="31512430"/>
        <c:axId val="7008407"/>
      </c:lineChart>
      <c:catAx>
        <c:axId val="18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4033"/>
        <c:crossesAt val="31700"/>
        <c:auto val="0"/>
        <c:lblOffset val="100"/>
        <c:tickLblSkip val="1"/>
        <c:noMultiLvlLbl val="0"/>
      </c:catAx>
      <c:valAx>
        <c:axId val="2424033"/>
        <c:scaling>
          <c:orientation val="minMax"/>
          <c:max val="32900"/>
          <c:min val="31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6464"/>
        <c:crossesAt val="1"/>
        <c:crossBetween val="between"/>
        <c:dispUnits/>
        <c:majorUnit val="100"/>
      </c:valAx>
      <c:catAx>
        <c:axId val="31512430"/>
        <c:scaling>
          <c:orientation val="minMax"/>
        </c:scaling>
        <c:axPos val="b"/>
        <c:delete val="1"/>
        <c:majorTickMark val="out"/>
        <c:minorTickMark val="none"/>
        <c:tickLblPos val="nextTo"/>
        <c:crossAx val="7008407"/>
        <c:crossesAt val="9400"/>
        <c:auto val="0"/>
        <c:lblOffset val="100"/>
        <c:tickLblSkip val="1"/>
        <c:noMultiLvlLbl val="0"/>
      </c:catAx>
      <c:valAx>
        <c:axId val="7008407"/>
        <c:scaling>
          <c:orientation val="minMax"/>
          <c:max val="10000"/>
          <c:min val="9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1243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55"/>
          <c:y val="0.0085"/>
          <c:w val="0.3497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10575"/>
          <c:w val="0.905"/>
          <c:h val="0.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'Ｈ1４人口 '!$A$5</c:f>
              <c:strCache>
                <c:ptCount val="1"/>
                <c:pt idx="0">
                  <c:v>住基　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'Ｈ1４人口 '!$B$2:$M$2</c:f>
              <c:strCache/>
            </c:strRef>
          </c:cat>
          <c:val>
            <c:numRef>
              <c:f>'Ｈ1４人口 '!$B$5:$M$5</c:f>
              <c:numCache/>
            </c:numRef>
          </c:val>
        </c:ser>
        <c:ser>
          <c:idx val="0"/>
          <c:order val="1"/>
          <c:tx>
            <c:strRef>
              <c:f>'Ｈ1４人口 '!$A$13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'Ｈ1４人口 '!$B$2:$M$2</c:f>
              <c:strCache/>
            </c:strRef>
          </c:cat>
          <c:val>
            <c:numRef>
              <c:f>'Ｈ1４人口 '!$B$13:$M$13</c:f>
              <c:numCache/>
            </c:numRef>
          </c:val>
        </c:ser>
        <c:axId val="898316"/>
        <c:axId val="11678109"/>
      </c:barChart>
      <c:lineChart>
        <c:grouping val="standard"/>
        <c:varyColors val="0"/>
        <c:ser>
          <c:idx val="2"/>
          <c:order val="2"/>
          <c:tx>
            <c:strRef>
              <c:f>'Ｈ1４人口 '!$A$14</c:f>
              <c:strCache>
                <c:ptCount val="1"/>
                <c:pt idx="0">
                  <c:v>総世帯数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'Ｈ1４人口 '!$B$2:$M$2</c:f>
              <c:strCache/>
            </c:strRef>
          </c:cat>
          <c:val>
            <c:numRef>
              <c:f>'Ｈ1４人口 '!$B$14:$M$14</c:f>
              <c:numCache/>
            </c:numRef>
          </c:val>
          <c:smooth val="0"/>
        </c:ser>
        <c:axId val="17597690"/>
        <c:axId val="27443379"/>
      </c:lineChart>
      <c:catAx>
        <c:axId val="898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78109"/>
        <c:crossesAt val="32000"/>
        <c:auto val="0"/>
        <c:lblOffset val="100"/>
        <c:tickLblSkip val="1"/>
        <c:noMultiLvlLbl val="0"/>
      </c:catAx>
      <c:valAx>
        <c:axId val="11678109"/>
        <c:scaling>
          <c:orientation val="minMax"/>
          <c:max val="34500"/>
          <c:min val="3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8316"/>
        <c:crossesAt val="1"/>
        <c:crossBetween val="between"/>
        <c:dispUnits/>
        <c:majorUnit val="100"/>
      </c:valAx>
      <c:catAx>
        <c:axId val="17597690"/>
        <c:scaling>
          <c:orientation val="minMax"/>
        </c:scaling>
        <c:axPos val="b"/>
        <c:delete val="1"/>
        <c:majorTickMark val="out"/>
        <c:minorTickMark val="none"/>
        <c:tickLblPos val="nextTo"/>
        <c:crossAx val="27443379"/>
        <c:crossesAt val="9900"/>
        <c:auto val="0"/>
        <c:lblOffset val="100"/>
        <c:tickLblSkip val="1"/>
        <c:noMultiLvlLbl val="0"/>
      </c:catAx>
      <c:valAx>
        <c:axId val="27443379"/>
        <c:scaling>
          <c:orientation val="minMax"/>
          <c:max val="11000"/>
          <c:min val="10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97690"/>
        <c:crosses val="max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55"/>
          <c:y val="0.0085"/>
          <c:w val="0.3497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10575"/>
          <c:w val="0.905"/>
          <c:h val="0.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'Ｈ1５人口'!$A$5</c:f>
              <c:strCache>
                <c:ptCount val="1"/>
                <c:pt idx="0">
                  <c:v>住基　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'Ｈ1５人口'!$B$2:$M$2</c:f>
              <c:strCache/>
            </c:strRef>
          </c:cat>
          <c:val>
            <c:numRef>
              <c:f>'Ｈ1５人口'!$B$5:$M$5</c:f>
              <c:numCache/>
            </c:numRef>
          </c:val>
        </c:ser>
        <c:ser>
          <c:idx val="0"/>
          <c:order val="1"/>
          <c:tx>
            <c:strRef>
              <c:f>'Ｈ1５人口'!$A$13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'Ｈ1５人口'!$B$2:$M$2</c:f>
              <c:strCache/>
            </c:strRef>
          </c:cat>
          <c:val>
            <c:numRef>
              <c:f>'Ｈ1５人口'!$B$13:$M$13</c:f>
              <c:numCache/>
            </c:numRef>
          </c:val>
        </c:ser>
        <c:axId val="21219608"/>
        <c:axId val="7419449"/>
      </c:barChart>
      <c:lineChart>
        <c:grouping val="standard"/>
        <c:varyColors val="0"/>
        <c:ser>
          <c:idx val="2"/>
          <c:order val="2"/>
          <c:tx>
            <c:strRef>
              <c:f>'Ｈ1５人口'!$A$14</c:f>
              <c:strCache>
                <c:ptCount val="1"/>
                <c:pt idx="0">
                  <c:v>総世帯数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'Ｈ1５人口'!$B$2:$M$2</c:f>
              <c:strCache/>
            </c:strRef>
          </c:cat>
          <c:val>
            <c:numRef>
              <c:f>'Ｈ1５人口'!$B$14:$M$14</c:f>
              <c:numCache/>
            </c:numRef>
          </c:val>
          <c:smooth val="0"/>
        </c:ser>
        <c:axId val="29343974"/>
        <c:axId val="45927343"/>
      </c:lineChart>
      <c:catAx>
        <c:axId val="21219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19449"/>
        <c:crossesAt val="33000"/>
        <c:auto val="0"/>
        <c:lblOffset val="100"/>
        <c:tickLblSkip val="1"/>
        <c:noMultiLvlLbl val="0"/>
      </c:catAx>
      <c:valAx>
        <c:axId val="7419449"/>
        <c:scaling>
          <c:orientation val="minMax"/>
          <c:max val="34500"/>
          <c:min val="3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19608"/>
        <c:crossesAt val="1"/>
        <c:crossBetween val="between"/>
        <c:dispUnits/>
        <c:majorUnit val="100"/>
      </c:valAx>
      <c:catAx>
        <c:axId val="29343974"/>
        <c:scaling>
          <c:orientation val="minMax"/>
        </c:scaling>
        <c:axPos val="b"/>
        <c:delete val="1"/>
        <c:majorTickMark val="out"/>
        <c:minorTickMark val="none"/>
        <c:tickLblPos val="nextTo"/>
        <c:crossAx val="45927343"/>
        <c:crossesAt val="10500"/>
        <c:auto val="0"/>
        <c:lblOffset val="100"/>
        <c:tickLblSkip val="1"/>
        <c:noMultiLvlLbl val="0"/>
      </c:catAx>
      <c:valAx>
        <c:axId val="45927343"/>
        <c:scaling>
          <c:orientation val="minMax"/>
          <c:max val="12000"/>
          <c:min val="10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43974"/>
        <c:crosses val="max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55"/>
          <c:y val="0.0085"/>
          <c:w val="0.3497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10575"/>
          <c:w val="0.905"/>
          <c:h val="0.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'Ｈ1６人口'!$A$5</c:f>
              <c:strCache>
                <c:ptCount val="1"/>
                <c:pt idx="0">
                  <c:v>住基　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'Ｈ1６人口'!$B$2:$M$2</c:f>
              <c:strCache/>
            </c:strRef>
          </c:cat>
          <c:val>
            <c:numRef>
              <c:f>'Ｈ1６人口'!$B$5:$M$5</c:f>
              <c:numCache/>
            </c:numRef>
          </c:val>
        </c:ser>
        <c:ser>
          <c:idx val="0"/>
          <c:order val="1"/>
          <c:tx>
            <c:strRef>
              <c:f>'Ｈ1６人口'!$A$13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'Ｈ1６人口'!$B$2:$M$2</c:f>
              <c:strCache/>
            </c:strRef>
          </c:cat>
          <c:val>
            <c:numRef>
              <c:f>'Ｈ1６人口'!$B$13:$M$13</c:f>
              <c:numCache/>
            </c:numRef>
          </c:val>
        </c:ser>
        <c:axId val="60184548"/>
        <c:axId val="44201621"/>
      </c:barChart>
      <c:lineChart>
        <c:grouping val="standard"/>
        <c:varyColors val="0"/>
        <c:ser>
          <c:idx val="2"/>
          <c:order val="2"/>
          <c:tx>
            <c:strRef>
              <c:f>'Ｈ1６人口'!$A$14</c:f>
              <c:strCache>
                <c:ptCount val="1"/>
                <c:pt idx="0">
                  <c:v>総世帯数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'Ｈ1６人口'!$B$2:$M$2</c:f>
              <c:strCache/>
            </c:strRef>
          </c:cat>
          <c:val>
            <c:numRef>
              <c:f>'Ｈ1６人口'!$B$14:$M$14</c:f>
              <c:numCache/>
            </c:numRef>
          </c:val>
          <c:smooth val="0"/>
        </c:ser>
        <c:axId val="37750162"/>
        <c:axId val="20990059"/>
      </c:lineChart>
      <c:catAx>
        <c:axId val="60184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01621"/>
        <c:crossesAt val="33000"/>
        <c:auto val="0"/>
        <c:lblOffset val="100"/>
        <c:tickLblSkip val="1"/>
        <c:noMultiLvlLbl val="0"/>
      </c:catAx>
      <c:valAx>
        <c:axId val="44201621"/>
        <c:scaling>
          <c:orientation val="minMax"/>
          <c:max val="35000"/>
          <c:min val="3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84548"/>
        <c:crossesAt val="1"/>
        <c:crossBetween val="between"/>
        <c:dispUnits/>
        <c:majorUnit val="100"/>
      </c:valAx>
      <c:catAx>
        <c:axId val="37750162"/>
        <c:scaling>
          <c:orientation val="minMax"/>
        </c:scaling>
        <c:axPos val="b"/>
        <c:delete val="1"/>
        <c:majorTickMark val="out"/>
        <c:minorTickMark val="none"/>
        <c:tickLblPos val="nextTo"/>
        <c:crossAx val="20990059"/>
        <c:crossesAt val="10500"/>
        <c:auto val="0"/>
        <c:lblOffset val="100"/>
        <c:tickLblSkip val="1"/>
        <c:noMultiLvlLbl val="0"/>
      </c:catAx>
      <c:valAx>
        <c:axId val="20990059"/>
        <c:scaling>
          <c:orientation val="minMax"/>
          <c:max val="12000"/>
          <c:min val="10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50162"/>
        <c:crosses val="max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55"/>
          <c:y val="0.0085"/>
          <c:w val="0.3497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10575"/>
          <c:w val="0.905"/>
          <c:h val="0.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'Ｈ17人口'!$A$5</c:f>
              <c:strCache>
                <c:ptCount val="1"/>
                <c:pt idx="0">
                  <c:v>住基　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'Ｈ17人口'!$B$2:$M$2</c:f>
              <c:strCache/>
            </c:strRef>
          </c:cat>
          <c:val>
            <c:numRef>
              <c:f>'Ｈ17人口'!$B$5:$M$5</c:f>
              <c:numCache/>
            </c:numRef>
          </c:val>
        </c:ser>
        <c:ser>
          <c:idx val="0"/>
          <c:order val="1"/>
          <c:tx>
            <c:strRef>
              <c:f>'Ｈ17人口'!$A$13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'Ｈ17人口'!$B$2:$M$2</c:f>
              <c:strCache/>
            </c:strRef>
          </c:cat>
          <c:val>
            <c:numRef>
              <c:f>'Ｈ17人口'!$B$13:$M$13</c:f>
              <c:numCache/>
            </c:numRef>
          </c:val>
        </c:ser>
        <c:axId val="4435312"/>
        <c:axId val="57659057"/>
      </c:barChart>
      <c:lineChart>
        <c:grouping val="standard"/>
        <c:varyColors val="0"/>
        <c:ser>
          <c:idx val="2"/>
          <c:order val="2"/>
          <c:tx>
            <c:strRef>
              <c:f>'Ｈ17人口'!$A$14</c:f>
              <c:strCache>
                <c:ptCount val="1"/>
                <c:pt idx="0">
                  <c:v>総世帯数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'Ｈ17人口'!$B$2:$M$2</c:f>
              <c:strCache/>
            </c:strRef>
          </c:cat>
          <c:val>
            <c:numRef>
              <c:f>'Ｈ17人口'!$B$14:$M$14</c:f>
              <c:numCache/>
            </c:numRef>
          </c:val>
          <c:smooth val="0"/>
        </c:ser>
        <c:axId val="11370238"/>
        <c:axId val="13595367"/>
      </c:lineChart>
      <c:catAx>
        <c:axId val="443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59057"/>
        <c:crossesAt val="33000"/>
        <c:auto val="0"/>
        <c:lblOffset val="100"/>
        <c:tickLblSkip val="1"/>
        <c:noMultiLvlLbl val="0"/>
      </c:catAx>
      <c:valAx>
        <c:axId val="57659057"/>
        <c:scaling>
          <c:orientation val="minMax"/>
          <c:max val="35500"/>
          <c:min val="3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5312"/>
        <c:crossesAt val="1"/>
        <c:crossBetween val="between"/>
        <c:dispUnits/>
        <c:majorUnit val="100"/>
      </c:valAx>
      <c:catAx>
        <c:axId val="11370238"/>
        <c:scaling>
          <c:orientation val="minMax"/>
        </c:scaling>
        <c:axPos val="b"/>
        <c:delete val="1"/>
        <c:majorTickMark val="out"/>
        <c:minorTickMark val="none"/>
        <c:tickLblPos val="nextTo"/>
        <c:crossAx val="13595367"/>
        <c:crossesAt val="10500"/>
        <c:auto val="0"/>
        <c:lblOffset val="100"/>
        <c:tickLblSkip val="1"/>
        <c:noMultiLvlLbl val="0"/>
      </c:catAx>
      <c:valAx>
        <c:axId val="13595367"/>
        <c:scaling>
          <c:orientation val="minMax"/>
          <c:max val="12000"/>
          <c:min val="1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70238"/>
        <c:crosses val="max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55"/>
          <c:y val="0.0085"/>
          <c:w val="0.3497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9625"/>
          <c:w val="0.905"/>
          <c:h val="0.81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'Ｈ18人口'!$A$5</c:f>
              <c:strCache>
                <c:ptCount val="1"/>
                <c:pt idx="0">
                  <c:v>住基　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'Ｈ18人口'!$B$2:$M$2</c:f>
              <c:strCache/>
            </c:strRef>
          </c:cat>
          <c:val>
            <c:numRef>
              <c:f>'Ｈ18人口'!$B$5:$M$5</c:f>
              <c:numCache/>
            </c:numRef>
          </c:val>
        </c:ser>
        <c:ser>
          <c:idx val="0"/>
          <c:order val="1"/>
          <c:tx>
            <c:strRef>
              <c:f>'Ｈ18人口'!$A$13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'Ｈ18人口'!$B$2:$M$2</c:f>
              <c:strCache/>
            </c:strRef>
          </c:cat>
          <c:val>
            <c:numRef>
              <c:f>'Ｈ18人口'!$B$13:$M$13</c:f>
              <c:numCache/>
            </c:numRef>
          </c:val>
        </c:ser>
        <c:axId val="42522044"/>
        <c:axId val="15915661"/>
      </c:barChart>
      <c:lineChart>
        <c:grouping val="standard"/>
        <c:varyColors val="0"/>
        <c:ser>
          <c:idx val="2"/>
          <c:order val="2"/>
          <c:tx>
            <c:strRef>
              <c:f>'Ｈ18人口'!$A$14</c:f>
              <c:strCache>
                <c:ptCount val="1"/>
                <c:pt idx="0">
                  <c:v>総世帯数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'Ｈ18人口'!$B$2:$M$2</c:f>
              <c:strCache/>
            </c:strRef>
          </c:cat>
          <c:val>
            <c:numRef>
              <c:f>'Ｈ18人口'!$B$14:$M$14</c:f>
              <c:numCache/>
            </c:numRef>
          </c:val>
          <c:smooth val="0"/>
        </c:ser>
        <c:axId val="5577002"/>
        <c:axId val="5392163"/>
      </c:lineChart>
      <c:catAx>
        <c:axId val="4252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15661"/>
        <c:crossesAt val="33000"/>
        <c:auto val="0"/>
        <c:lblOffset val="100"/>
        <c:tickLblSkip val="1"/>
        <c:noMultiLvlLbl val="0"/>
      </c:catAx>
      <c:valAx>
        <c:axId val="15915661"/>
        <c:scaling>
          <c:orientation val="minMax"/>
          <c:max val="36600"/>
          <c:min val="3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522044"/>
        <c:crossesAt val="1"/>
        <c:crossBetween val="between"/>
        <c:dispUnits/>
        <c:majorUnit val="200"/>
      </c:valAx>
      <c:catAx>
        <c:axId val="5577002"/>
        <c:scaling>
          <c:orientation val="minMax"/>
        </c:scaling>
        <c:axPos val="b"/>
        <c:delete val="1"/>
        <c:majorTickMark val="out"/>
        <c:minorTickMark val="none"/>
        <c:tickLblPos val="nextTo"/>
        <c:crossAx val="5392163"/>
        <c:crossesAt val="10500"/>
        <c:auto val="0"/>
        <c:lblOffset val="100"/>
        <c:tickLblSkip val="1"/>
        <c:noMultiLvlLbl val="0"/>
      </c:catAx>
      <c:valAx>
        <c:axId val="5392163"/>
        <c:scaling>
          <c:orientation val="minMax"/>
          <c:max val="13000"/>
          <c:min val="1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7002"/>
        <c:crosses val="max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55"/>
          <c:y val="0.00775"/>
          <c:w val="0.3497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9625"/>
          <c:w val="0.905"/>
          <c:h val="0.81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'Ｈ19人口'!$A$5</c:f>
              <c:strCache>
                <c:ptCount val="1"/>
                <c:pt idx="0">
                  <c:v>住基　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'Ｈ19人口'!$B$2:$M$2</c:f>
              <c:strCache/>
            </c:strRef>
          </c:cat>
          <c:val>
            <c:numRef>
              <c:f>'Ｈ19人口'!$B$5:$M$5</c:f>
              <c:numCache/>
            </c:numRef>
          </c:val>
        </c:ser>
        <c:ser>
          <c:idx val="0"/>
          <c:order val="1"/>
          <c:tx>
            <c:strRef>
              <c:f>'Ｈ19人口'!$A$13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'Ｈ19人口'!$B$2:$M$2</c:f>
              <c:strCache/>
            </c:strRef>
          </c:cat>
          <c:val>
            <c:numRef>
              <c:f>'Ｈ19人口'!$B$13:$M$13</c:f>
              <c:numCache/>
            </c:numRef>
          </c:val>
        </c:ser>
        <c:axId val="2989256"/>
        <c:axId val="38860329"/>
      </c:barChart>
      <c:lineChart>
        <c:grouping val="standard"/>
        <c:varyColors val="0"/>
        <c:ser>
          <c:idx val="2"/>
          <c:order val="2"/>
          <c:tx>
            <c:strRef>
              <c:f>'Ｈ19人口'!$A$14</c:f>
              <c:strCache>
                <c:ptCount val="1"/>
                <c:pt idx="0">
                  <c:v>総世帯数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'Ｈ19人口'!$B$2:$M$2</c:f>
              <c:strCache/>
            </c:strRef>
          </c:cat>
          <c:val>
            <c:numRef>
              <c:f>'Ｈ19人口'!$B$14:$M$14</c:f>
              <c:numCache/>
            </c:numRef>
          </c:val>
          <c:smooth val="0"/>
        </c:ser>
        <c:axId val="35422230"/>
        <c:axId val="57835807"/>
      </c:lineChart>
      <c:catAx>
        <c:axId val="2989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60329"/>
        <c:crossesAt val="33000"/>
        <c:auto val="0"/>
        <c:lblOffset val="100"/>
        <c:tickLblSkip val="1"/>
        <c:noMultiLvlLbl val="0"/>
      </c:catAx>
      <c:valAx>
        <c:axId val="38860329"/>
        <c:scaling>
          <c:orientation val="minMax"/>
          <c:max val="37000"/>
          <c:min val="34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9256"/>
        <c:crossesAt val="1"/>
        <c:crossBetween val="between"/>
        <c:dispUnits/>
        <c:majorUnit val="200"/>
      </c:valAx>
      <c:catAx>
        <c:axId val="35422230"/>
        <c:scaling>
          <c:orientation val="minMax"/>
        </c:scaling>
        <c:axPos val="b"/>
        <c:delete val="1"/>
        <c:majorTickMark val="out"/>
        <c:minorTickMark val="none"/>
        <c:tickLblPos val="nextTo"/>
        <c:crossAx val="57835807"/>
        <c:crossesAt val="10500"/>
        <c:auto val="0"/>
        <c:lblOffset val="100"/>
        <c:tickLblSkip val="1"/>
        <c:noMultiLvlLbl val="0"/>
      </c:catAx>
      <c:valAx>
        <c:axId val="57835807"/>
        <c:scaling>
          <c:orientation val="minMax"/>
          <c:max val="13600"/>
          <c:min val="1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22230"/>
        <c:crosses val="max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55"/>
          <c:y val="0.00775"/>
          <c:w val="0.3497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9625"/>
          <c:w val="0.905"/>
          <c:h val="0.81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'Ｈ20人口'!$A$5</c:f>
              <c:strCache>
                <c:ptCount val="1"/>
                <c:pt idx="0">
                  <c:v>住基　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'Ｈ20人口'!$B$2:$M$2</c:f>
              <c:strCache/>
            </c:strRef>
          </c:cat>
          <c:val>
            <c:numRef>
              <c:f>'Ｈ20人口'!$B$5:$M$5</c:f>
              <c:numCache/>
            </c:numRef>
          </c:val>
        </c:ser>
        <c:ser>
          <c:idx val="0"/>
          <c:order val="1"/>
          <c:tx>
            <c:strRef>
              <c:f>'Ｈ20人口'!$A$13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'Ｈ20人口'!$B$2:$M$2</c:f>
              <c:strCache/>
            </c:strRef>
          </c:cat>
          <c:val>
            <c:numRef>
              <c:f>'Ｈ20人口'!$B$13:$M$13</c:f>
              <c:numCache/>
            </c:numRef>
          </c:val>
        </c:ser>
        <c:axId val="13667988"/>
        <c:axId val="43466117"/>
      </c:barChart>
      <c:lineChart>
        <c:grouping val="standard"/>
        <c:varyColors val="0"/>
        <c:ser>
          <c:idx val="2"/>
          <c:order val="2"/>
          <c:tx>
            <c:strRef>
              <c:f>'Ｈ20人口'!$A$14</c:f>
              <c:strCache>
                <c:ptCount val="1"/>
                <c:pt idx="0">
                  <c:v>総世帯数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'Ｈ20人口'!$B$2:$M$2</c:f>
              <c:strCache/>
            </c:strRef>
          </c:cat>
          <c:val>
            <c:numRef>
              <c:f>'Ｈ20人口'!$B$14:$M$14</c:f>
              <c:numCache/>
            </c:numRef>
          </c:val>
          <c:smooth val="0"/>
        </c:ser>
        <c:axId val="28188610"/>
        <c:axId val="30907611"/>
      </c:lineChart>
      <c:catAx>
        <c:axId val="13667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66117"/>
        <c:crossesAt val="33000"/>
        <c:auto val="0"/>
        <c:lblOffset val="100"/>
        <c:tickLblSkip val="1"/>
        <c:noMultiLvlLbl val="0"/>
      </c:catAx>
      <c:valAx>
        <c:axId val="43466117"/>
        <c:scaling>
          <c:orientation val="minMax"/>
          <c:max val="38000"/>
          <c:min val="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67988"/>
        <c:crossesAt val="1"/>
        <c:crossBetween val="between"/>
        <c:dispUnits/>
        <c:majorUnit val="200"/>
      </c:valAx>
      <c:catAx>
        <c:axId val="28188610"/>
        <c:scaling>
          <c:orientation val="minMax"/>
        </c:scaling>
        <c:axPos val="b"/>
        <c:delete val="1"/>
        <c:majorTickMark val="out"/>
        <c:minorTickMark val="none"/>
        <c:tickLblPos val="nextTo"/>
        <c:crossAx val="30907611"/>
        <c:crossesAt val="10500"/>
        <c:auto val="0"/>
        <c:lblOffset val="100"/>
        <c:tickLblSkip val="1"/>
        <c:noMultiLvlLbl val="0"/>
      </c:catAx>
      <c:valAx>
        <c:axId val="30907611"/>
        <c:scaling>
          <c:orientation val="minMax"/>
          <c:max val="14000"/>
          <c:min val="1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88610"/>
        <c:crosses val="max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55"/>
          <c:y val="0.00775"/>
          <c:w val="0.3497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9625"/>
          <c:w val="0.905"/>
          <c:h val="0.81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'Ｈ21人口'!$A$5</c:f>
              <c:strCache>
                <c:ptCount val="1"/>
                <c:pt idx="0">
                  <c:v>住基　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'Ｈ21人口'!$B$2:$M$2</c:f>
              <c:strCache/>
            </c:strRef>
          </c:cat>
          <c:val>
            <c:numRef>
              <c:f>'Ｈ21人口'!$B$5:$M$5</c:f>
              <c:numCache/>
            </c:numRef>
          </c:val>
        </c:ser>
        <c:ser>
          <c:idx val="0"/>
          <c:order val="1"/>
          <c:tx>
            <c:strRef>
              <c:f>'Ｈ21人口'!$A$13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'Ｈ21人口'!$B$2:$M$2</c:f>
              <c:strCache/>
            </c:strRef>
          </c:cat>
          <c:val>
            <c:numRef>
              <c:f>'Ｈ21人口'!$B$13:$M$13</c:f>
              <c:numCache/>
            </c:numRef>
          </c:val>
        </c:ser>
        <c:axId val="66254624"/>
        <c:axId val="56003745"/>
      </c:barChart>
      <c:lineChart>
        <c:grouping val="standard"/>
        <c:varyColors val="0"/>
        <c:ser>
          <c:idx val="2"/>
          <c:order val="2"/>
          <c:tx>
            <c:strRef>
              <c:f>'Ｈ21人口'!$A$14</c:f>
              <c:strCache>
                <c:ptCount val="1"/>
                <c:pt idx="0">
                  <c:v>総世帯数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'Ｈ21人口'!$B$2:$M$2</c:f>
              <c:strCache/>
            </c:strRef>
          </c:cat>
          <c:val>
            <c:numRef>
              <c:f>'Ｈ21人口'!$B$14:$M$14</c:f>
              <c:numCache/>
            </c:numRef>
          </c:val>
          <c:smooth val="0"/>
        </c:ser>
        <c:axId val="56960046"/>
        <c:axId val="2283095"/>
      </c:lineChart>
      <c:catAx>
        <c:axId val="66254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03745"/>
        <c:crossesAt val="33000"/>
        <c:auto val="0"/>
        <c:lblOffset val="100"/>
        <c:tickLblSkip val="1"/>
        <c:noMultiLvlLbl val="0"/>
      </c:catAx>
      <c:valAx>
        <c:axId val="56003745"/>
        <c:scaling>
          <c:orientation val="minMax"/>
          <c:max val="38000"/>
          <c:min val="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254624"/>
        <c:crossesAt val="1"/>
        <c:crossBetween val="between"/>
        <c:dispUnits/>
        <c:majorUnit val="200"/>
      </c:valAx>
      <c:catAx>
        <c:axId val="56960046"/>
        <c:scaling>
          <c:orientation val="minMax"/>
        </c:scaling>
        <c:axPos val="b"/>
        <c:delete val="1"/>
        <c:majorTickMark val="out"/>
        <c:minorTickMark val="none"/>
        <c:tickLblPos val="nextTo"/>
        <c:crossAx val="2283095"/>
        <c:crossesAt val="10500"/>
        <c:auto val="0"/>
        <c:lblOffset val="100"/>
        <c:tickLblSkip val="1"/>
        <c:noMultiLvlLbl val="0"/>
      </c:catAx>
      <c:valAx>
        <c:axId val="2283095"/>
        <c:scaling>
          <c:orientation val="minMax"/>
          <c:max val="13600"/>
          <c:min val="1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60046"/>
        <c:crosses val="max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55"/>
          <c:y val="0.00775"/>
          <c:w val="0.3497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9625"/>
          <c:w val="0.905"/>
          <c:h val="0.81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'Ｈ22人口'!$A$5</c:f>
              <c:strCache>
                <c:ptCount val="1"/>
                <c:pt idx="0">
                  <c:v>住基　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'Ｈ22人口'!$B$2:$M$2</c:f>
              <c:strCache/>
            </c:strRef>
          </c:cat>
          <c:val>
            <c:numRef>
              <c:f>'Ｈ22人口'!$B$5:$M$5</c:f>
              <c:numCache/>
            </c:numRef>
          </c:val>
        </c:ser>
        <c:ser>
          <c:idx val="0"/>
          <c:order val="1"/>
          <c:tx>
            <c:strRef>
              <c:f>'Ｈ22人口'!$A$13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'Ｈ22人口'!$B$2:$M$2</c:f>
              <c:strCache/>
            </c:strRef>
          </c:cat>
          <c:val>
            <c:numRef>
              <c:f>'Ｈ22人口'!$B$13:$M$13</c:f>
              <c:numCache/>
            </c:numRef>
          </c:val>
        </c:ser>
        <c:axId val="29680236"/>
        <c:axId val="50298749"/>
      </c:barChart>
      <c:lineChart>
        <c:grouping val="standard"/>
        <c:varyColors val="0"/>
        <c:ser>
          <c:idx val="2"/>
          <c:order val="2"/>
          <c:tx>
            <c:strRef>
              <c:f>'Ｈ22人口'!$A$14</c:f>
              <c:strCache>
                <c:ptCount val="1"/>
                <c:pt idx="0">
                  <c:v>総世帯数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'Ｈ22人口'!$B$2:$M$2</c:f>
              <c:strCache/>
            </c:strRef>
          </c:cat>
          <c:val>
            <c:numRef>
              <c:f>'Ｈ22人口'!$B$14:$M$14</c:f>
              <c:numCache/>
            </c:numRef>
          </c:val>
          <c:smooth val="0"/>
        </c:ser>
        <c:axId val="49903962"/>
        <c:axId val="44771731"/>
      </c:lineChart>
      <c:catAx>
        <c:axId val="29680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98749"/>
        <c:crossesAt val="33000"/>
        <c:auto val="0"/>
        <c:lblOffset val="100"/>
        <c:tickLblSkip val="1"/>
        <c:noMultiLvlLbl val="0"/>
      </c:catAx>
      <c:valAx>
        <c:axId val="50298749"/>
        <c:scaling>
          <c:orientation val="minMax"/>
          <c:max val="38000"/>
          <c:min val="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80236"/>
        <c:crossesAt val="1"/>
        <c:crossBetween val="between"/>
        <c:dispUnits/>
        <c:majorUnit val="200"/>
      </c:valAx>
      <c:catAx>
        <c:axId val="49903962"/>
        <c:scaling>
          <c:orientation val="minMax"/>
        </c:scaling>
        <c:axPos val="b"/>
        <c:delete val="1"/>
        <c:majorTickMark val="out"/>
        <c:minorTickMark val="none"/>
        <c:tickLblPos val="nextTo"/>
        <c:crossAx val="44771731"/>
        <c:crossesAt val="10500"/>
        <c:auto val="0"/>
        <c:lblOffset val="100"/>
        <c:tickLblSkip val="1"/>
        <c:noMultiLvlLbl val="0"/>
      </c:catAx>
      <c:valAx>
        <c:axId val="44771731"/>
        <c:scaling>
          <c:orientation val="minMax"/>
          <c:max val="14000"/>
          <c:min val="1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03962"/>
        <c:crosses val="max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55"/>
          <c:y val="0.00775"/>
          <c:w val="0.3497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9625"/>
          <c:w val="0.905"/>
          <c:h val="0.81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'Ｈ23人口'!$A$5</c:f>
              <c:strCache>
                <c:ptCount val="1"/>
                <c:pt idx="0">
                  <c:v>住基　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'Ｈ23人口'!$B$2:$M$2</c:f>
              <c:strCache/>
            </c:strRef>
          </c:cat>
          <c:val>
            <c:numRef>
              <c:f>'Ｈ23人口'!$B$5:$M$5</c:f>
              <c:numCache/>
            </c:numRef>
          </c:val>
        </c:ser>
        <c:ser>
          <c:idx val="0"/>
          <c:order val="1"/>
          <c:tx>
            <c:strRef>
              <c:f>'Ｈ23人口'!$A$13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'Ｈ23人口'!$B$2:$M$2</c:f>
              <c:strCache/>
            </c:strRef>
          </c:cat>
          <c:val>
            <c:numRef>
              <c:f>'Ｈ23人口'!$B$13:$M$13</c:f>
              <c:numCache/>
            </c:numRef>
          </c:val>
        </c:ser>
        <c:axId val="45161592"/>
        <c:axId val="50229785"/>
      </c:barChart>
      <c:lineChart>
        <c:grouping val="standard"/>
        <c:varyColors val="0"/>
        <c:ser>
          <c:idx val="2"/>
          <c:order val="2"/>
          <c:tx>
            <c:strRef>
              <c:f>'Ｈ23人口'!$A$14</c:f>
              <c:strCache>
                <c:ptCount val="1"/>
                <c:pt idx="0">
                  <c:v>総世帯数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'Ｈ23人口'!$B$2:$M$2</c:f>
              <c:strCache/>
            </c:strRef>
          </c:cat>
          <c:val>
            <c:numRef>
              <c:f>'Ｈ23人口'!$B$14:$M$14</c:f>
              <c:numCache/>
            </c:numRef>
          </c:val>
          <c:smooth val="0"/>
        </c:ser>
        <c:axId val="49007430"/>
        <c:axId val="33116815"/>
      </c:lineChart>
      <c:catAx>
        <c:axId val="45161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29785"/>
        <c:crossesAt val="33000"/>
        <c:auto val="0"/>
        <c:lblOffset val="100"/>
        <c:tickLblSkip val="1"/>
        <c:noMultiLvlLbl val="0"/>
      </c:catAx>
      <c:valAx>
        <c:axId val="50229785"/>
        <c:scaling>
          <c:orientation val="minMax"/>
          <c:max val="39000"/>
          <c:min val="3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61592"/>
        <c:crossesAt val="1"/>
        <c:crossBetween val="between"/>
        <c:dispUnits/>
        <c:majorUnit val="200"/>
      </c:valAx>
      <c:catAx>
        <c:axId val="49007430"/>
        <c:scaling>
          <c:orientation val="minMax"/>
        </c:scaling>
        <c:axPos val="b"/>
        <c:delete val="1"/>
        <c:majorTickMark val="out"/>
        <c:minorTickMark val="none"/>
        <c:tickLblPos val="nextTo"/>
        <c:crossAx val="33116815"/>
        <c:crossesAt val="10500"/>
        <c:auto val="0"/>
        <c:lblOffset val="100"/>
        <c:tickLblSkip val="1"/>
        <c:noMultiLvlLbl val="0"/>
      </c:catAx>
      <c:valAx>
        <c:axId val="33116815"/>
        <c:scaling>
          <c:orientation val="minMax"/>
          <c:max val="13800"/>
          <c:min val="1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07430"/>
        <c:crosses val="max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55"/>
          <c:y val="0.00775"/>
          <c:w val="0.3497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09"/>
          <c:w val="0.90125"/>
          <c:h val="0.79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'Ｈ６人口'!$A$5</c:f>
              <c:strCache>
                <c:ptCount val="1"/>
                <c:pt idx="0">
                  <c:v>住基　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'Ｈ６人口'!$B$2:$M$2</c:f>
              <c:strCache/>
            </c:strRef>
          </c:cat>
          <c:val>
            <c:numRef>
              <c:f>'Ｈ６人口'!$B$5:$M$5</c:f>
              <c:numCache/>
            </c:numRef>
          </c:val>
        </c:ser>
        <c:ser>
          <c:idx val="0"/>
          <c:order val="1"/>
          <c:tx>
            <c:strRef>
              <c:f>'Ｈ６人口'!$A$13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'Ｈ６人口'!$B$2:$M$2</c:f>
              <c:strCache/>
            </c:strRef>
          </c:cat>
          <c:val>
            <c:numRef>
              <c:f>'Ｈ６人口'!$B$13:$M$13</c:f>
              <c:numCache/>
            </c:numRef>
          </c:val>
        </c:ser>
        <c:axId val="24000428"/>
        <c:axId val="43570109"/>
      </c:barChart>
      <c:lineChart>
        <c:grouping val="standard"/>
        <c:varyColors val="0"/>
        <c:ser>
          <c:idx val="2"/>
          <c:order val="2"/>
          <c:tx>
            <c:strRef>
              <c:f>'Ｈ６人口'!$A$14</c:f>
              <c:strCache>
                <c:ptCount val="1"/>
                <c:pt idx="0">
                  <c:v>総世帯数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'Ｈ６人口'!$B$2:$M$2</c:f>
              <c:strCache/>
            </c:strRef>
          </c:cat>
          <c:val>
            <c:numRef>
              <c:f>'Ｈ６人口'!$B$14:$M$14</c:f>
              <c:numCache/>
            </c:numRef>
          </c:val>
          <c:smooth val="0"/>
        </c:ser>
        <c:axId val="29540506"/>
        <c:axId val="48482259"/>
      </c:lineChart>
      <c:catAx>
        <c:axId val="24000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70109"/>
        <c:crossesAt val="31700"/>
        <c:auto val="0"/>
        <c:lblOffset val="100"/>
        <c:tickLblSkip val="1"/>
        <c:noMultiLvlLbl val="0"/>
      </c:catAx>
      <c:valAx>
        <c:axId val="43570109"/>
        <c:scaling>
          <c:orientation val="minMax"/>
          <c:max val="32900"/>
          <c:min val="31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00428"/>
        <c:crossesAt val="1"/>
        <c:crossBetween val="between"/>
        <c:dispUnits/>
        <c:majorUnit val="100"/>
      </c:valAx>
      <c:catAx>
        <c:axId val="29540506"/>
        <c:scaling>
          <c:orientation val="minMax"/>
        </c:scaling>
        <c:axPos val="b"/>
        <c:delete val="1"/>
        <c:majorTickMark val="out"/>
        <c:minorTickMark val="none"/>
        <c:tickLblPos val="nextTo"/>
        <c:crossAx val="48482259"/>
        <c:crossesAt val="9400"/>
        <c:auto val="0"/>
        <c:lblOffset val="100"/>
        <c:tickLblSkip val="1"/>
        <c:noMultiLvlLbl val="0"/>
      </c:catAx>
      <c:valAx>
        <c:axId val="48482259"/>
        <c:scaling>
          <c:orientation val="minMax"/>
          <c:max val="10000"/>
          <c:min val="9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405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55"/>
          <c:y val="0.0085"/>
          <c:w val="0.3687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945"/>
          <c:w val="0.8915"/>
          <c:h val="0.8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'Ｈ24人口'!$A$5</c:f>
              <c:strCache>
                <c:ptCount val="1"/>
                <c:pt idx="0">
                  <c:v>住基　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'Ｈ24人口'!$B$2:$M$2</c:f>
              <c:strCache/>
            </c:strRef>
          </c:cat>
          <c:val>
            <c:numRef>
              <c:f>'Ｈ24人口'!$B$5:$M$5</c:f>
              <c:numCache/>
            </c:numRef>
          </c:val>
        </c:ser>
        <c:ser>
          <c:idx val="0"/>
          <c:order val="1"/>
          <c:tx>
            <c:strRef>
              <c:f>'Ｈ24人口'!$A$13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'Ｈ24人口'!$B$2:$M$2</c:f>
              <c:strCache/>
            </c:strRef>
          </c:cat>
          <c:val>
            <c:numRef>
              <c:f>'Ｈ24人口'!$B$13:$M$13</c:f>
              <c:numCache/>
            </c:numRef>
          </c:val>
        </c:ser>
        <c:axId val="27865412"/>
        <c:axId val="26706037"/>
      </c:barChart>
      <c:lineChart>
        <c:grouping val="standard"/>
        <c:varyColors val="0"/>
        <c:ser>
          <c:idx val="2"/>
          <c:order val="2"/>
          <c:tx>
            <c:strRef>
              <c:f>'Ｈ24人口'!$A$14</c:f>
              <c:strCache>
                <c:ptCount val="1"/>
                <c:pt idx="0">
                  <c:v>総世帯数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'Ｈ24人口'!$B$2:$M$2</c:f>
              <c:strCache/>
            </c:strRef>
          </c:cat>
          <c:val>
            <c:numRef>
              <c:f>'Ｈ24人口'!$B$14:$M$14</c:f>
              <c:numCache/>
            </c:numRef>
          </c:val>
          <c:smooth val="0"/>
        </c:ser>
        <c:axId val="11634162"/>
        <c:axId val="17026379"/>
      </c:lineChart>
      <c:catAx>
        <c:axId val="27865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06037"/>
        <c:crossesAt val="33000"/>
        <c:auto val="0"/>
        <c:lblOffset val="100"/>
        <c:tickLblSkip val="1"/>
        <c:noMultiLvlLbl val="0"/>
      </c:catAx>
      <c:valAx>
        <c:axId val="26706037"/>
        <c:scaling>
          <c:orientation val="minMax"/>
          <c:max val="39000"/>
          <c:min val="368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65412"/>
        <c:crossesAt val="1"/>
        <c:crossBetween val="between"/>
        <c:dispUnits/>
        <c:majorUnit val="200"/>
      </c:valAx>
      <c:catAx>
        <c:axId val="11634162"/>
        <c:scaling>
          <c:orientation val="minMax"/>
        </c:scaling>
        <c:axPos val="b"/>
        <c:delete val="1"/>
        <c:majorTickMark val="out"/>
        <c:minorTickMark val="none"/>
        <c:tickLblPos val="nextTo"/>
        <c:crossAx val="17026379"/>
        <c:crossesAt val="10500"/>
        <c:auto val="0"/>
        <c:lblOffset val="100"/>
        <c:tickLblSkip val="1"/>
        <c:noMultiLvlLbl val="0"/>
      </c:catAx>
      <c:valAx>
        <c:axId val="17026379"/>
        <c:scaling>
          <c:orientation val="minMax"/>
          <c:max val="14400"/>
          <c:min val="12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34162"/>
        <c:crosses val="max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55"/>
          <c:y val="0.00775"/>
          <c:w val="0.3497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945"/>
          <c:w val="0.8915"/>
          <c:h val="0.8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'Ｈ25人口'!$A$5</c:f>
              <c:strCache>
                <c:ptCount val="1"/>
                <c:pt idx="0">
                  <c:v>住基　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'Ｈ25人口'!$B$2:$M$2</c:f>
              <c:strCache/>
            </c:strRef>
          </c:cat>
          <c:val>
            <c:numRef>
              <c:f>'Ｈ25人口'!$B$5:$M$5</c:f>
              <c:numCache/>
            </c:numRef>
          </c:val>
        </c:ser>
        <c:ser>
          <c:idx val="0"/>
          <c:order val="1"/>
          <c:tx>
            <c:strRef>
              <c:f>'Ｈ25人口'!$A$13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'Ｈ25人口'!$B$2:$M$2</c:f>
              <c:strCache/>
            </c:strRef>
          </c:cat>
          <c:val>
            <c:numRef>
              <c:f>'Ｈ25人口'!$B$13:$M$13</c:f>
              <c:numCache/>
            </c:numRef>
          </c:val>
        </c:ser>
        <c:axId val="20016336"/>
        <c:axId val="58885777"/>
      </c:barChart>
      <c:lineChart>
        <c:grouping val="standard"/>
        <c:varyColors val="0"/>
        <c:ser>
          <c:idx val="2"/>
          <c:order val="2"/>
          <c:tx>
            <c:strRef>
              <c:f>'Ｈ25人口'!$A$14</c:f>
              <c:strCache>
                <c:ptCount val="1"/>
                <c:pt idx="0">
                  <c:v>総世帯数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'Ｈ25人口'!$B$2:$M$2</c:f>
              <c:strCache/>
            </c:strRef>
          </c:cat>
          <c:val>
            <c:numRef>
              <c:f>'Ｈ25人口'!$B$14:$M$14</c:f>
              <c:numCache/>
            </c:numRef>
          </c:val>
          <c:smooth val="0"/>
        </c:ser>
        <c:axId val="27317598"/>
        <c:axId val="19584455"/>
      </c:lineChart>
      <c:catAx>
        <c:axId val="20016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85777"/>
        <c:crossesAt val="33000"/>
        <c:auto val="0"/>
        <c:lblOffset val="100"/>
        <c:tickLblSkip val="1"/>
        <c:noMultiLvlLbl val="0"/>
      </c:catAx>
      <c:valAx>
        <c:axId val="58885777"/>
        <c:scaling>
          <c:orientation val="minMax"/>
          <c:max val="40000"/>
          <c:min val="3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16336"/>
        <c:crossesAt val="1"/>
        <c:crossBetween val="between"/>
        <c:dispUnits/>
        <c:majorUnit val="200"/>
      </c:valAx>
      <c:catAx>
        <c:axId val="27317598"/>
        <c:scaling>
          <c:orientation val="minMax"/>
        </c:scaling>
        <c:axPos val="b"/>
        <c:delete val="1"/>
        <c:majorTickMark val="out"/>
        <c:minorTickMark val="none"/>
        <c:tickLblPos val="nextTo"/>
        <c:crossAx val="19584455"/>
        <c:crossesAt val="10500"/>
        <c:auto val="0"/>
        <c:lblOffset val="100"/>
        <c:tickLblSkip val="1"/>
        <c:noMultiLvlLbl val="0"/>
      </c:catAx>
      <c:valAx>
        <c:axId val="19584455"/>
        <c:scaling>
          <c:orientation val="minMax"/>
          <c:max val="14000"/>
          <c:min val="1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17598"/>
        <c:crosses val="max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55"/>
          <c:y val="0.00775"/>
          <c:w val="0.3497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945"/>
          <c:w val="0.8915"/>
          <c:h val="0.8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'Ｈ26人口'!$A$5</c:f>
              <c:strCache>
                <c:ptCount val="1"/>
                <c:pt idx="0">
                  <c:v>日本　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'Ｈ26人口'!$B$2:$M$2</c:f>
              <c:strCache/>
            </c:strRef>
          </c:cat>
          <c:val>
            <c:numRef>
              <c:f>'Ｈ26人口'!$B$5:$M$5</c:f>
              <c:numCache/>
            </c:numRef>
          </c:val>
        </c:ser>
        <c:ser>
          <c:idx val="0"/>
          <c:order val="1"/>
          <c:tx>
            <c:strRef>
              <c:f>'Ｈ26人口'!$A$13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'Ｈ26人口'!$B$2:$M$2</c:f>
              <c:strCache/>
            </c:strRef>
          </c:cat>
          <c:val>
            <c:numRef>
              <c:f>'Ｈ26人口'!$B$13:$M$13</c:f>
              <c:numCache/>
            </c:numRef>
          </c:val>
        </c:ser>
        <c:axId val="53271324"/>
        <c:axId val="21438573"/>
      </c:barChart>
      <c:lineChart>
        <c:grouping val="standard"/>
        <c:varyColors val="0"/>
        <c:ser>
          <c:idx val="2"/>
          <c:order val="2"/>
          <c:tx>
            <c:strRef>
              <c:f>'Ｈ26人口'!$A$14</c:f>
              <c:strCache>
                <c:ptCount val="1"/>
                <c:pt idx="0">
                  <c:v>総世帯数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'Ｈ26人口'!$B$2:$M$2</c:f>
              <c:strCache/>
            </c:strRef>
          </c:cat>
          <c:val>
            <c:numRef>
              <c:f>'Ｈ26人口'!$B$14:$M$14</c:f>
              <c:numCache/>
            </c:numRef>
          </c:val>
          <c:smooth val="0"/>
        </c:ser>
        <c:axId val="10265994"/>
        <c:axId val="66349059"/>
      </c:lineChart>
      <c:catAx>
        <c:axId val="53271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38573"/>
        <c:crossesAt val="33000"/>
        <c:auto val="0"/>
        <c:lblOffset val="100"/>
        <c:tickLblSkip val="1"/>
        <c:noMultiLvlLbl val="0"/>
      </c:catAx>
      <c:valAx>
        <c:axId val="21438573"/>
        <c:scaling>
          <c:orientation val="minMax"/>
          <c:max val="40000"/>
          <c:min val="3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71324"/>
        <c:crossesAt val="1"/>
        <c:crossBetween val="between"/>
        <c:dispUnits/>
        <c:majorUnit val="200"/>
      </c:valAx>
      <c:catAx>
        <c:axId val="10265994"/>
        <c:scaling>
          <c:orientation val="minMax"/>
        </c:scaling>
        <c:axPos val="b"/>
        <c:delete val="1"/>
        <c:majorTickMark val="out"/>
        <c:minorTickMark val="none"/>
        <c:tickLblPos val="nextTo"/>
        <c:crossAx val="66349059"/>
        <c:crossesAt val="10500"/>
        <c:auto val="0"/>
        <c:lblOffset val="100"/>
        <c:tickLblSkip val="1"/>
        <c:noMultiLvlLbl val="0"/>
      </c:catAx>
      <c:valAx>
        <c:axId val="66349059"/>
        <c:scaling>
          <c:orientation val="minMax"/>
          <c:max val="14300"/>
          <c:min val="1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65994"/>
        <c:crosses val="max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55"/>
          <c:y val="0.00775"/>
          <c:w val="0.3497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945"/>
          <c:w val="0.8915"/>
          <c:h val="0.8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'Ｈ27人口'!$A$5</c:f>
              <c:strCache>
                <c:ptCount val="1"/>
                <c:pt idx="0">
                  <c:v>日本　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'Ｈ27人口'!$B$2:$M$2</c:f>
              <c:strCache/>
            </c:strRef>
          </c:cat>
          <c:val>
            <c:numRef>
              <c:f>'Ｈ27人口'!$B$5:$M$5</c:f>
              <c:numCache/>
            </c:numRef>
          </c:val>
        </c:ser>
        <c:ser>
          <c:idx val="0"/>
          <c:order val="1"/>
          <c:tx>
            <c:strRef>
              <c:f>'Ｈ27人口'!$A$13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'Ｈ27人口'!$B$2:$M$2</c:f>
              <c:strCache/>
            </c:strRef>
          </c:cat>
          <c:val>
            <c:numRef>
              <c:f>'Ｈ27人口'!$B$13:$M$13</c:f>
              <c:numCache/>
            </c:numRef>
          </c:val>
        </c:ser>
        <c:axId val="57231400"/>
        <c:axId val="5810697"/>
      </c:barChart>
      <c:lineChart>
        <c:grouping val="standard"/>
        <c:varyColors val="0"/>
        <c:ser>
          <c:idx val="2"/>
          <c:order val="2"/>
          <c:tx>
            <c:strRef>
              <c:f>'Ｈ27人口'!$A$14</c:f>
              <c:strCache>
                <c:ptCount val="1"/>
                <c:pt idx="0">
                  <c:v>総世帯数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'Ｈ27人口'!$B$2:$M$2</c:f>
              <c:strCache/>
            </c:strRef>
          </c:cat>
          <c:val>
            <c:numRef>
              <c:f>'Ｈ27人口'!$B$14:$M$14</c:f>
              <c:numCache/>
            </c:numRef>
          </c:val>
          <c:smooth val="0"/>
        </c:ser>
        <c:axId val="8430198"/>
        <c:axId val="42483711"/>
      </c:lineChart>
      <c:catAx>
        <c:axId val="57231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0697"/>
        <c:crossesAt val="33000"/>
        <c:auto val="0"/>
        <c:lblOffset val="100"/>
        <c:tickLblSkip val="1"/>
        <c:noMultiLvlLbl val="0"/>
      </c:catAx>
      <c:valAx>
        <c:axId val="5810697"/>
        <c:scaling>
          <c:orientation val="minMax"/>
          <c:max val="40600"/>
          <c:min val="3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31400"/>
        <c:crossesAt val="1"/>
        <c:crossBetween val="between"/>
        <c:dispUnits/>
        <c:majorUnit val="200"/>
      </c:valAx>
      <c:catAx>
        <c:axId val="8430198"/>
        <c:scaling>
          <c:orientation val="minMax"/>
        </c:scaling>
        <c:axPos val="b"/>
        <c:delete val="1"/>
        <c:majorTickMark val="out"/>
        <c:minorTickMark val="none"/>
        <c:tickLblPos val="nextTo"/>
        <c:crossAx val="42483711"/>
        <c:crossesAt val="10500"/>
        <c:auto val="0"/>
        <c:lblOffset val="100"/>
        <c:tickLblSkip val="1"/>
        <c:noMultiLvlLbl val="0"/>
      </c:catAx>
      <c:valAx>
        <c:axId val="42483711"/>
        <c:scaling>
          <c:orientation val="minMax"/>
          <c:max val="15600"/>
          <c:min val="13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30198"/>
        <c:crosses val="max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55"/>
          <c:y val="0.00775"/>
          <c:w val="0.3497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6675"/>
          <c:w val="0.89325"/>
          <c:h val="0.8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'H29人口'!$A$5</c:f>
              <c:strCache>
                <c:ptCount val="1"/>
                <c:pt idx="0">
                  <c:v>日本　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'H29人口'!$B$2:$M$2</c:f>
              <c:strCache/>
            </c:strRef>
          </c:cat>
          <c:val>
            <c:numRef>
              <c:f>'H29人口'!$B$5:$M$5</c:f>
              <c:numCache/>
            </c:numRef>
          </c:val>
        </c:ser>
        <c:ser>
          <c:idx val="0"/>
          <c:order val="1"/>
          <c:tx>
            <c:strRef>
              <c:f>'H29人口'!$A$13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'H29人口'!$B$2:$M$2</c:f>
              <c:strCache/>
            </c:strRef>
          </c:cat>
          <c:val>
            <c:numRef>
              <c:f>'H29人口'!$B$13:$M$13</c:f>
              <c:numCache/>
            </c:numRef>
          </c:val>
        </c:ser>
        <c:axId val="15417332"/>
        <c:axId val="66207589"/>
      </c:barChart>
      <c:lineChart>
        <c:grouping val="standard"/>
        <c:varyColors val="0"/>
        <c:ser>
          <c:idx val="2"/>
          <c:order val="2"/>
          <c:tx>
            <c:strRef>
              <c:f>'H29人口'!$A$14</c:f>
              <c:strCache>
                <c:ptCount val="1"/>
                <c:pt idx="0">
                  <c:v>総世帯数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'H29人口'!$B$2:$M$2</c:f>
              <c:strCache/>
            </c:strRef>
          </c:cat>
          <c:val>
            <c:numRef>
              <c:f>'H29人口'!$B$14:$M$14</c:f>
              <c:numCache/>
            </c:numRef>
          </c:val>
          <c:smooth val="0"/>
        </c:ser>
        <c:axId val="55392290"/>
        <c:axId val="49011131"/>
      </c:lineChart>
      <c:catAx>
        <c:axId val="15417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207589"/>
        <c:crossesAt val="33000"/>
        <c:auto val="0"/>
        <c:lblOffset val="100"/>
        <c:tickLblSkip val="1"/>
        <c:noMultiLvlLbl val="0"/>
      </c:catAx>
      <c:valAx>
        <c:axId val="66207589"/>
        <c:scaling>
          <c:orientation val="minMax"/>
          <c:max val="42000"/>
          <c:min val="39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17332"/>
        <c:crossesAt val="1"/>
        <c:crossBetween val="between"/>
        <c:dispUnits/>
        <c:majorUnit val="200"/>
      </c:valAx>
      <c:catAx>
        <c:axId val="55392290"/>
        <c:scaling>
          <c:orientation val="minMax"/>
        </c:scaling>
        <c:axPos val="b"/>
        <c:delete val="1"/>
        <c:majorTickMark val="out"/>
        <c:minorTickMark val="none"/>
        <c:tickLblPos val="nextTo"/>
        <c:crossAx val="49011131"/>
        <c:crossesAt val="10500"/>
        <c:auto val="0"/>
        <c:lblOffset val="100"/>
        <c:tickLblSkip val="1"/>
        <c:noMultiLvlLbl val="0"/>
      </c:catAx>
      <c:valAx>
        <c:axId val="49011131"/>
        <c:scaling>
          <c:orientation val="minMax"/>
          <c:max val="16400"/>
          <c:min val="14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92290"/>
        <c:crosses val="max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275"/>
          <c:y val="0"/>
          <c:w val="0.427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27"/>
          <c:w val="0.895"/>
          <c:h val="0.87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'Ｈ28人口 '!$A$5</c:f>
              <c:strCache>
                <c:ptCount val="1"/>
                <c:pt idx="0">
                  <c:v>日本　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'Ｈ28人口 '!$B$2:$M$2</c:f>
              <c:strCache/>
            </c:strRef>
          </c:cat>
          <c:val>
            <c:numRef>
              <c:f>'Ｈ28人口 '!$B$5:$M$5</c:f>
              <c:numCache/>
            </c:numRef>
          </c:val>
        </c:ser>
        <c:ser>
          <c:idx val="0"/>
          <c:order val="1"/>
          <c:tx>
            <c:strRef>
              <c:f>'Ｈ28人口 '!$A$13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'Ｈ28人口 '!$B$2:$M$2</c:f>
              <c:strCache/>
            </c:strRef>
          </c:cat>
          <c:val>
            <c:numRef>
              <c:f>'Ｈ28人口 '!$B$13:$M$13</c:f>
              <c:numCache/>
            </c:numRef>
          </c:val>
        </c:ser>
        <c:axId val="33164928"/>
        <c:axId val="28490881"/>
      </c:barChart>
      <c:lineChart>
        <c:grouping val="standard"/>
        <c:varyColors val="0"/>
        <c:ser>
          <c:idx val="2"/>
          <c:order val="2"/>
          <c:tx>
            <c:strRef>
              <c:f>'Ｈ28人口 '!$A$14</c:f>
              <c:strCache>
                <c:ptCount val="1"/>
                <c:pt idx="0">
                  <c:v>総世帯数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'Ｈ28人口 '!$B$2:$M$2</c:f>
              <c:strCache/>
            </c:strRef>
          </c:cat>
          <c:val>
            <c:numRef>
              <c:f>'Ｈ28人口 '!$B$14:$M$14</c:f>
              <c:numCache/>
            </c:numRef>
          </c:val>
          <c:smooth val="0"/>
        </c:ser>
        <c:axId val="34837134"/>
        <c:axId val="50229559"/>
      </c:lineChart>
      <c:catAx>
        <c:axId val="33164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90881"/>
        <c:crossesAt val="33000"/>
        <c:auto val="0"/>
        <c:lblOffset val="100"/>
        <c:tickLblSkip val="1"/>
        <c:noMultiLvlLbl val="0"/>
      </c:catAx>
      <c:valAx>
        <c:axId val="28490881"/>
        <c:scaling>
          <c:orientation val="minMax"/>
          <c:max val="41000"/>
          <c:min val="3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64928"/>
        <c:crossesAt val="1"/>
        <c:crossBetween val="between"/>
        <c:dispUnits/>
        <c:majorUnit val="200"/>
      </c:valAx>
      <c:catAx>
        <c:axId val="34837134"/>
        <c:scaling>
          <c:orientation val="minMax"/>
        </c:scaling>
        <c:axPos val="b"/>
        <c:delete val="1"/>
        <c:majorTickMark val="out"/>
        <c:minorTickMark val="none"/>
        <c:tickLblPos val="nextTo"/>
        <c:crossAx val="50229559"/>
        <c:crossesAt val="10500"/>
        <c:auto val="0"/>
        <c:lblOffset val="100"/>
        <c:tickLblSkip val="1"/>
        <c:noMultiLvlLbl val="0"/>
      </c:catAx>
      <c:valAx>
        <c:axId val="50229559"/>
        <c:scaling>
          <c:orientation val="minMax"/>
          <c:max val="16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37134"/>
        <c:crosses val="max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275"/>
          <c:y val="0"/>
          <c:w val="0.427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6675"/>
          <c:w val="0.89325"/>
          <c:h val="0.8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'H30人口'!$A$5</c:f>
              <c:strCache>
                <c:ptCount val="1"/>
                <c:pt idx="0">
                  <c:v>日本　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'H30人口'!$B$2:$M$2</c:f>
              <c:strCache/>
            </c:strRef>
          </c:cat>
          <c:val>
            <c:numRef>
              <c:f>'H30人口'!$B$5:$M$5</c:f>
              <c:numCache/>
            </c:numRef>
          </c:val>
        </c:ser>
        <c:ser>
          <c:idx val="0"/>
          <c:order val="1"/>
          <c:tx>
            <c:strRef>
              <c:f>'H30人口'!$A$13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'H30人口'!$B$2:$M$2</c:f>
              <c:strCache/>
            </c:strRef>
          </c:cat>
          <c:val>
            <c:numRef>
              <c:f>'H30人口'!$B$13:$M$13</c:f>
              <c:numCache/>
            </c:numRef>
          </c:val>
        </c:ser>
        <c:axId val="49004492"/>
        <c:axId val="33078621"/>
      </c:barChart>
      <c:lineChart>
        <c:grouping val="standard"/>
        <c:varyColors val="0"/>
        <c:ser>
          <c:idx val="2"/>
          <c:order val="2"/>
          <c:tx>
            <c:strRef>
              <c:f>'H30人口'!$A$14</c:f>
              <c:strCache>
                <c:ptCount val="1"/>
                <c:pt idx="0">
                  <c:v>総世帯数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'H30人口'!$B$2:$M$2</c:f>
              <c:strCache/>
            </c:strRef>
          </c:cat>
          <c:val>
            <c:numRef>
              <c:f>'H30人口'!$B$14:$M$14</c:f>
              <c:numCache/>
            </c:numRef>
          </c:val>
          <c:smooth val="0"/>
        </c:ser>
        <c:axId val="27368890"/>
        <c:axId val="20251251"/>
      </c:lineChart>
      <c:catAx>
        <c:axId val="49004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078621"/>
        <c:crossesAt val="33000"/>
        <c:auto val="0"/>
        <c:lblOffset val="100"/>
        <c:tickLblSkip val="1"/>
        <c:noMultiLvlLbl val="0"/>
      </c:catAx>
      <c:valAx>
        <c:axId val="33078621"/>
        <c:scaling>
          <c:orientation val="minMax"/>
          <c:max val="42500"/>
          <c:min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04492"/>
        <c:crossesAt val="1"/>
        <c:crossBetween val="between"/>
        <c:dispUnits/>
        <c:majorUnit val="200"/>
      </c:valAx>
      <c:catAx>
        <c:axId val="27368890"/>
        <c:scaling>
          <c:orientation val="minMax"/>
        </c:scaling>
        <c:axPos val="b"/>
        <c:delete val="1"/>
        <c:majorTickMark val="out"/>
        <c:minorTickMark val="none"/>
        <c:tickLblPos val="nextTo"/>
        <c:crossAx val="20251251"/>
        <c:crossesAt val="10500"/>
        <c:auto val="0"/>
        <c:lblOffset val="100"/>
        <c:tickLblSkip val="1"/>
        <c:noMultiLvlLbl val="0"/>
      </c:catAx>
      <c:valAx>
        <c:axId val="20251251"/>
        <c:scaling>
          <c:orientation val="minMax"/>
          <c:max val="17000"/>
          <c:min val="1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68890"/>
        <c:crosses val="max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275"/>
          <c:y val="0"/>
          <c:w val="0.427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66"/>
          <c:w val="0.89325"/>
          <c:h val="0.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'R元人口 '!$A$5</c:f>
              <c:strCache>
                <c:ptCount val="1"/>
                <c:pt idx="0">
                  <c:v>日本　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'R元人口 '!$B$2:$M$2</c:f>
              <c:strCache/>
            </c:strRef>
          </c:cat>
          <c:val>
            <c:numRef>
              <c:f>'R元人口 '!$B$5:$M$5</c:f>
              <c:numCache/>
            </c:numRef>
          </c:val>
        </c:ser>
        <c:ser>
          <c:idx val="0"/>
          <c:order val="1"/>
          <c:tx>
            <c:strRef>
              <c:f>'R元人口 '!$A$13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'R元人口 '!$B$2:$M$2</c:f>
              <c:strCache/>
            </c:strRef>
          </c:cat>
          <c:val>
            <c:numRef>
              <c:f>'R元人口 '!$B$13:$M$13</c:f>
              <c:numCache/>
            </c:numRef>
          </c:val>
        </c:ser>
        <c:axId val="61939672"/>
        <c:axId val="67018233"/>
      </c:barChart>
      <c:lineChart>
        <c:grouping val="standard"/>
        <c:varyColors val="0"/>
        <c:ser>
          <c:idx val="2"/>
          <c:order val="2"/>
          <c:tx>
            <c:strRef>
              <c:f>'R元人口 '!$A$14</c:f>
              <c:strCache>
                <c:ptCount val="1"/>
                <c:pt idx="0">
                  <c:v>総世帯数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'R元人口 '!$B$2:$M$2</c:f>
              <c:strCache/>
            </c:strRef>
          </c:cat>
          <c:val>
            <c:numRef>
              <c:f>'R元人口 '!$B$14:$M$14</c:f>
              <c:numCache/>
            </c:numRef>
          </c:val>
          <c:smooth val="0"/>
        </c:ser>
        <c:axId val="65930662"/>
        <c:axId val="51792239"/>
      </c:lineChart>
      <c:catAx>
        <c:axId val="61939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018233"/>
        <c:crossesAt val="33000"/>
        <c:auto val="0"/>
        <c:lblOffset val="100"/>
        <c:tickLblSkip val="1"/>
        <c:noMultiLvlLbl val="0"/>
      </c:catAx>
      <c:valAx>
        <c:axId val="67018233"/>
        <c:scaling>
          <c:orientation val="minMax"/>
          <c:max val="42800"/>
          <c:min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39672"/>
        <c:crossesAt val="1"/>
        <c:crossBetween val="between"/>
        <c:dispUnits/>
        <c:majorUnit val="200"/>
      </c:valAx>
      <c:catAx>
        <c:axId val="65930662"/>
        <c:scaling>
          <c:orientation val="minMax"/>
        </c:scaling>
        <c:axPos val="b"/>
        <c:delete val="1"/>
        <c:majorTickMark val="out"/>
        <c:minorTickMark val="none"/>
        <c:tickLblPos val="nextTo"/>
        <c:crossAx val="51792239"/>
        <c:crossesAt val="10500"/>
        <c:auto val="0"/>
        <c:lblOffset val="100"/>
        <c:tickLblSkip val="1"/>
        <c:noMultiLvlLbl val="0"/>
      </c:catAx>
      <c:valAx>
        <c:axId val="51792239"/>
        <c:scaling>
          <c:orientation val="minMax"/>
          <c:max val="17000"/>
          <c:min val="1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30662"/>
        <c:crosses val="max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275"/>
          <c:y val="0"/>
          <c:w val="0.427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6675"/>
          <c:w val="0.89325"/>
          <c:h val="0.8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'R2人口'!$A$5</c:f>
              <c:strCache>
                <c:ptCount val="1"/>
                <c:pt idx="0">
                  <c:v>日本　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'R2人口'!$B$2:$M$2</c:f>
              <c:strCache/>
            </c:strRef>
          </c:cat>
          <c:val>
            <c:numRef>
              <c:f>'R2人口'!$B$5:$M$5</c:f>
              <c:numCache/>
            </c:numRef>
          </c:val>
        </c:ser>
        <c:ser>
          <c:idx val="0"/>
          <c:order val="1"/>
          <c:tx>
            <c:strRef>
              <c:f>'R2人口'!$A$13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'R2人口'!$B$2:$M$2</c:f>
              <c:strCache/>
            </c:strRef>
          </c:cat>
          <c:val>
            <c:numRef>
              <c:f>'R2人口'!$B$13:$M$13</c:f>
              <c:numCache/>
            </c:numRef>
          </c:val>
        </c:ser>
        <c:axId val="2210468"/>
        <c:axId val="28736085"/>
      </c:barChart>
      <c:lineChart>
        <c:grouping val="standard"/>
        <c:varyColors val="0"/>
        <c:ser>
          <c:idx val="2"/>
          <c:order val="2"/>
          <c:tx>
            <c:strRef>
              <c:f>'R2人口'!$A$14</c:f>
              <c:strCache>
                <c:ptCount val="1"/>
                <c:pt idx="0">
                  <c:v>総世帯数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'R2人口'!$B$2:$M$2</c:f>
              <c:strCache/>
            </c:strRef>
          </c:cat>
          <c:val>
            <c:numRef>
              <c:f>'R2人口'!$B$14:$M$14</c:f>
              <c:numCache/>
            </c:numRef>
          </c:val>
          <c:smooth val="0"/>
        </c:ser>
        <c:axId val="38024786"/>
        <c:axId val="24560171"/>
      </c:lineChart>
      <c:catAx>
        <c:axId val="2210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36085"/>
        <c:crossesAt val="33000"/>
        <c:auto val="0"/>
        <c:lblOffset val="100"/>
        <c:tickLblSkip val="1"/>
        <c:noMultiLvlLbl val="0"/>
      </c:catAx>
      <c:valAx>
        <c:axId val="28736085"/>
        <c:scaling>
          <c:orientation val="minMax"/>
          <c:max val="43000"/>
          <c:min val="40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0468"/>
        <c:crossesAt val="1"/>
        <c:crossBetween val="between"/>
        <c:dispUnits/>
        <c:majorUnit val="200"/>
      </c:valAx>
      <c:catAx>
        <c:axId val="38024786"/>
        <c:scaling>
          <c:orientation val="minMax"/>
        </c:scaling>
        <c:axPos val="b"/>
        <c:delete val="1"/>
        <c:majorTickMark val="out"/>
        <c:minorTickMark val="none"/>
        <c:tickLblPos val="nextTo"/>
        <c:crossAx val="24560171"/>
        <c:crossesAt val="10500"/>
        <c:auto val="0"/>
        <c:lblOffset val="100"/>
        <c:tickLblSkip val="1"/>
        <c:noMultiLvlLbl val="0"/>
      </c:catAx>
      <c:valAx>
        <c:axId val="24560171"/>
        <c:scaling>
          <c:orientation val="minMax"/>
          <c:max val="17200"/>
          <c:min val="15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24786"/>
        <c:crosses val="max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275"/>
          <c:y val="0"/>
          <c:w val="0.427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6675"/>
          <c:w val="0.89325"/>
          <c:h val="0.8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'R3人口 '!$A$5</c:f>
              <c:strCache>
                <c:ptCount val="1"/>
                <c:pt idx="0">
                  <c:v>日本　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'R3人口 '!$B$2:$M$2</c:f>
              <c:strCache/>
            </c:strRef>
          </c:cat>
          <c:val>
            <c:numRef>
              <c:f>'R3人口 '!$B$5:$M$5</c:f>
              <c:numCache/>
            </c:numRef>
          </c:val>
        </c:ser>
        <c:ser>
          <c:idx val="0"/>
          <c:order val="1"/>
          <c:tx>
            <c:strRef>
              <c:f>'R3人口 '!$A$13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'R3人口 '!$B$2:$M$2</c:f>
              <c:strCache/>
            </c:strRef>
          </c:cat>
          <c:val>
            <c:numRef>
              <c:f>'R3人口 '!$B$13:$M$13</c:f>
              <c:numCache/>
            </c:numRef>
          </c:val>
        </c:ser>
        <c:axId val="50846768"/>
        <c:axId val="57028209"/>
      </c:barChart>
      <c:lineChart>
        <c:grouping val="standard"/>
        <c:varyColors val="0"/>
        <c:ser>
          <c:idx val="2"/>
          <c:order val="2"/>
          <c:tx>
            <c:strRef>
              <c:f>'R3人口 '!$A$14</c:f>
              <c:strCache>
                <c:ptCount val="1"/>
                <c:pt idx="0">
                  <c:v>総世帯数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'R3人口 '!$B$2:$M$2</c:f>
              <c:strCache/>
            </c:strRef>
          </c:cat>
          <c:val>
            <c:numRef>
              <c:f>'R3人口 '!$B$14:$M$14</c:f>
              <c:numCache/>
            </c:numRef>
          </c:val>
          <c:smooth val="0"/>
        </c:ser>
        <c:axId val="3169214"/>
        <c:axId val="41199783"/>
      </c:lineChart>
      <c:catAx>
        <c:axId val="50846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28209"/>
        <c:crossesAt val="33000"/>
        <c:auto val="0"/>
        <c:lblOffset val="100"/>
        <c:tickLblSkip val="1"/>
        <c:noMultiLvlLbl val="0"/>
      </c:catAx>
      <c:valAx>
        <c:axId val="57028209"/>
        <c:scaling>
          <c:orientation val="minMax"/>
          <c:max val="43000"/>
          <c:min val="40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46768"/>
        <c:crossesAt val="1"/>
        <c:crossBetween val="between"/>
        <c:dispUnits/>
        <c:majorUnit val="200"/>
      </c:valAx>
      <c:catAx>
        <c:axId val="3169214"/>
        <c:scaling>
          <c:orientation val="minMax"/>
        </c:scaling>
        <c:axPos val="b"/>
        <c:delete val="1"/>
        <c:majorTickMark val="out"/>
        <c:minorTickMark val="none"/>
        <c:tickLblPos val="nextTo"/>
        <c:crossAx val="41199783"/>
        <c:crossesAt val="10500"/>
        <c:auto val="0"/>
        <c:lblOffset val="100"/>
        <c:tickLblSkip val="1"/>
        <c:noMultiLvlLbl val="0"/>
      </c:catAx>
      <c:valAx>
        <c:axId val="41199783"/>
        <c:scaling>
          <c:orientation val="minMax"/>
          <c:max val="17200"/>
          <c:min val="15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9214"/>
        <c:crosses val="max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275"/>
          <c:y val="0"/>
          <c:w val="0.427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10575"/>
          <c:w val="0.905"/>
          <c:h val="0.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'Ｈ７人口'!$A$5</c:f>
              <c:strCache>
                <c:ptCount val="1"/>
                <c:pt idx="0">
                  <c:v>住基　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'Ｈ７人口'!$B$2:$M$2</c:f>
              <c:strCache/>
            </c:strRef>
          </c:cat>
          <c:val>
            <c:numRef>
              <c:f>'Ｈ７人口'!$B$5:$M$5</c:f>
              <c:numCache/>
            </c:numRef>
          </c:val>
        </c:ser>
        <c:ser>
          <c:idx val="0"/>
          <c:order val="1"/>
          <c:tx>
            <c:strRef>
              <c:f>'Ｈ７人口'!$A$13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'Ｈ７人口'!$B$2:$M$2</c:f>
              <c:strCache/>
            </c:strRef>
          </c:cat>
          <c:val>
            <c:numRef>
              <c:f>'Ｈ７人口'!$B$13:$M$13</c:f>
              <c:numCache/>
            </c:numRef>
          </c:val>
        </c:ser>
        <c:axId val="26289592"/>
        <c:axId val="6220377"/>
      </c:barChart>
      <c:lineChart>
        <c:grouping val="standard"/>
        <c:varyColors val="0"/>
        <c:ser>
          <c:idx val="2"/>
          <c:order val="2"/>
          <c:tx>
            <c:strRef>
              <c:f>'Ｈ７人口'!$A$14</c:f>
              <c:strCache>
                <c:ptCount val="1"/>
                <c:pt idx="0">
                  <c:v>総世帯数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'Ｈ７人口'!$B$2:$M$2</c:f>
              <c:strCache/>
            </c:strRef>
          </c:cat>
          <c:val>
            <c:numRef>
              <c:f>'Ｈ７人口'!$B$14:$M$14</c:f>
              <c:numCache/>
            </c:numRef>
          </c:val>
          <c:smooth val="0"/>
        </c:ser>
        <c:axId val="13756038"/>
        <c:axId val="44610767"/>
      </c:lineChart>
      <c:catAx>
        <c:axId val="26289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20377"/>
        <c:crossesAt val="31700"/>
        <c:auto val="0"/>
        <c:lblOffset val="100"/>
        <c:tickLblSkip val="1"/>
        <c:noMultiLvlLbl val="0"/>
      </c:catAx>
      <c:valAx>
        <c:axId val="6220377"/>
        <c:scaling>
          <c:orientation val="minMax"/>
          <c:max val="32900"/>
          <c:min val="31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89592"/>
        <c:crossesAt val="1"/>
        <c:crossBetween val="between"/>
        <c:dispUnits/>
        <c:majorUnit val="100"/>
      </c:valAx>
      <c:catAx>
        <c:axId val="13756038"/>
        <c:scaling>
          <c:orientation val="minMax"/>
        </c:scaling>
        <c:axPos val="b"/>
        <c:delete val="1"/>
        <c:majorTickMark val="out"/>
        <c:minorTickMark val="none"/>
        <c:tickLblPos val="nextTo"/>
        <c:crossAx val="44610767"/>
        <c:crossesAt val="9400"/>
        <c:auto val="0"/>
        <c:lblOffset val="100"/>
        <c:tickLblSkip val="1"/>
        <c:noMultiLvlLbl val="0"/>
      </c:catAx>
      <c:valAx>
        <c:axId val="44610767"/>
        <c:scaling>
          <c:orientation val="minMax"/>
          <c:max val="10000"/>
          <c:min val="9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560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55"/>
          <c:y val="0.0085"/>
          <c:w val="0.3497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6675"/>
          <c:w val="0.89325"/>
          <c:h val="0.8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'R4人口'!$A$5</c:f>
              <c:strCache>
                <c:ptCount val="1"/>
                <c:pt idx="0">
                  <c:v>日本　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'R4人口'!$B$2:$M$2</c:f>
              <c:strCache/>
            </c:strRef>
          </c:cat>
          <c:val>
            <c:numRef>
              <c:f>'R4人口'!$B$5:$M$5</c:f>
              <c:numCache/>
            </c:numRef>
          </c:val>
        </c:ser>
        <c:ser>
          <c:idx val="0"/>
          <c:order val="1"/>
          <c:tx>
            <c:strRef>
              <c:f>'R4人口'!$A$13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'R4人口'!$B$2:$M$2</c:f>
              <c:strCache/>
            </c:strRef>
          </c:cat>
          <c:val>
            <c:numRef>
              <c:f>'R4人口'!$B$13:$M$13</c:f>
              <c:numCache/>
            </c:numRef>
          </c:val>
        </c:ser>
        <c:axId val="65835132"/>
        <c:axId val="50550349"/>
      </c:barChart>
      <c:lineChart>
        <c:grouping val="standard"/>
        <c:varyColors val="0"/>
        <c:ser>
          <c:idx val="2"/>
          <c:order val="2"/>
          <c:tx>
            <c:strRef>
              <c:f>'R4人口'!$A$14</c:f>
              <c:strCache>
                <c:ptCount val="1"/>
                <c:pt idx="0">
                  <c:v>総世帯数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'R4人口'!$B$2:$M$2</c:f>
              <c:strCache/>
            </c:strRef>
          </c:cat>
          <c:val>
            <c:numRef>
              <c:f>'R4人口'!$B$14:$M$14</c:f>
              <c:numCache/>
            </c:numRef>
          </c:val>
          <c:smooth val="0"/>
        </c:ser>
        <c:axId val="53174762"/>
        <c:axId val="20183267"/>
      </c:lineChart>
      <c:catAx>
        <c:axId val="65835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50349"/>
        <c:crossesAt val="33000"/>
        <c:auto val="0"/>
        <c:lblOffset val="100"/>
        <c:tickLblSkip val="1"/>
        <c:noMultiLvlLbl val="0"/>
      </c:catAx>
      <c:valAx>
        <c:axId val="50550349"/>
        <c:scaling>
          <c:orientation val="minMax"/>
          <c:max val="43000"/>
          <c:min val="40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35132"/>
        <c:crossesAt val="1"/>
        <c:crossBetween val="between"/>
        <c:dispUnits/>
        <c:majorUnit val="200"/>
      </c:valAx>
      <c:catAx>
        <c:axId val="53174762"/>
        <c:scaling>
          <c:orientation val="minMax"/>
        </c:scaling>
        <c:axPos val="b"/>
        <c:delete val="1"/>
        <c:majorTickMark val="out"/>
        <c:minorTickMark val="none"/>
        <c:tickLblPos val="nextTo"/>
        <c:crossAx val="20183267"/>
        <c:crossesAt val="10500"/>
        <c:auto val="0"/>
        <c:lblOffset val="100"/>
        <c:tickLblSkip val="1"/>
        <c:noMultiLvlLbl val="0"/>
      </c:catAx>
      <c:valAx>
        <c:axId val="20183267"/>
        <c:scaling>
          <c:orientation val="minMax"/>
          <c:max val="17200"/>
          <c:min val="15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74762"/>
        <c:crosses val="max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275"/>
          <c:y val="0"/>
          <c:w val="0.427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6675"/>
          <c:w val="0.89325"/>
          <c:h val="0.8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'R5人口'!$A$5</c:f>
              <c:strCache>
                <c:ptCount val="1"/>
                <c:pt idx="0">
                  <c:v>日本　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'R5人口'!$B$2:$M$2</c:f>
              <c:strCache/>
            </c:strRef>
          </c:cat>
          <c:val>
            <c:numRef>
              <c:f>'R5人口'!$B$5:$M$5</c:f>
              <c:numCache/>
            </c:numRef>
          </c:val>
        </c:ser>
        <c:ser>
          <c:idx val="0"/>
          <c:order val="1"/>
          <c:tx>
            <c:strRef>
              <c:f>'R5人口'!$A$13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'R5人口'!$B$2:$M$2</c:f>
              <c:strCache/>
            </c:strRef>
          </c:cat>
          <c:val>
            <c:numRef>
              <c:f>'R5人口'!$B$13:$M$13</c:f>
              <c:numCache/>
            </c:numRef>
          </c:val>
        </c:ser>
        <c:axId val="61055880"/>
        <c:axId val="55528937"/>
      </c:barChart>
      <c:lineChart>
        <c:grouping val="standard"/>
        <c:varyColors val="0"/>
        <c:ser>
          <c:idx val="2"/>
          <c:order val="2"/>
          <c:tx>
            <c:strRef>
              <c:f>'R5人口'!$A$14</c:f>
              <c:strCache>
                <c:ptCount val="1"/>
                <c:pt idx="0">
                  <c:v>総世帯数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'R5人口'!$B$2:$M$2</c:f>
              <c:strCache/>
            </c:strRef>
          </c:cat>
          <c:val>
            <c:numRef>
              <c:f>'R5人口'!$B$14:$M$14</c:f>
              <c:numCache/>
            </c:numRef>
          </c:val>
          <c:smooth val="0"/>
        </c:ser>
        <c:axId val="50787542"/>
        <c:axId val="56258271"/>
      </c:lineChart>
      <c:catAx>
        <c:axId val="61055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28937"/>
        <c:crossesAt val="33000"/>
        <c:auto val="0"/>
        <c:lblOffset val="100"/>
        <c:tickLblSkip val="1"/>
        <c:noMultiLvlLbl val="0"/>
      </c:catAx>
      <c:valAx>
        <c:axId val="55528937"/>
        <c:scaling>
          <c:orientation val="minMax"/>
          <c:max val="43000"/>
          <c:min val="40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55880"/>
        <c:crossesAt val="1"/>
        <c:crossBetween val="between"/>
        <c:dispUnits/>
        <c:majorUnit val="200"/>
      </c:valAx>
      <c:catAx>
        <c:axId val="50787542"/>
        <c:scaling>
          <c:orientation val="minMax"/>
        </c:scaling>
        <c:axPos val="b"/>
        <c:delete val="1"/>
        <c:majorTickMark val="out"/>
        <c:minorTickMark val="none"/>
        <c:tickLblPos val="nextTo"/>
        <c:crossAx val="56258271"/>
        <c:crossesAt val="10500"/>
        <c:auto val="0"/>
        <c:lblOffset val="100"/>
        <c:tickLblSkip val="1"/>
        <c:noMultiLvlLbl val="0"/>
      </c:catAx>
      <c:valAx>
        <c:axId val="56258271"/>
        <c:scaling>
          <c:orientation val="minMax"/>
          <c:max val="17200"/>
          <c:min val="15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87542"/>
        <c:crosses val="max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275"/>
          <c:y val="0"/>
          <c:w val="0.427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6675"/>
          <c:w val="0.89325"/>
          <c:h val="0.8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'R6人口'!$A$5</c:f>
              <c:strCache>
                <c:ptCount val="1"/>
                <c:pt idx="0">
                  <c:v>日本　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'R6人口'!$B$2:$M$2</c:f>
              <c:strCache/>
            </c:strRef>
          </c:cat>
          <c:val>
            <c:numRef>
              <c:f>'R6人口'!$B$5:$M$5</c:f>
              <c:numCache/>
            </c:numRef>
          </c:val>
        </c:ser>
        <c:ser>
          <c:idx val="0"/>
          <c:order val="1"/>
          <c:tx>
            <c:strRef>
              <c:f>'R6人口'!$A$13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'R6人口'!$B$2:$M$2</c:f>
              <c:strCache/>
            </c:strRef>
          </c:cat>
          <c:val>
            <c:numRef>
              <c:f>'R6人口'!$B$13:$M$13</c:f>
              <c:numCache/>
            </c:numRef>
          </c:val>
        </c:ser>
        <c:axId val="60268884"/>
        <c:axId val="45297989"/>
      </c:barChart>
      <c:lineChart>
        <c:grouping val="standard"/>
        <c:varyColors val="0"/>
        <c:ser>
          <c:idx val="2"/>
          <c:order val="2"/>
          <c:tx>
            <c:strRef>
              <c:f>'R6人口'!$A$14</c:f>
              <c:strCache>
                <c:ptCount val="1"/>
                <c:pt idx="0">
                  <c:v>総世帯数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'R6人口'!$B$2:$M$2</c:f>
              <c:strCache/>
            </c:strRef>
          </c:cat>
          <c:val>
            <c:numRef>
              <c:f>'R6人口'!$B$14:$M$14</c:f>
              <c:numCache/>
            </c:numRef>
          </c:val>
          <c:smooth val="0"/>
        </c:ser>
        <c:axId val="52002946"/>
        <c:axId val="4949659"/>
      </c:lineChart>
      <c:catAx>
        <c:axId val="60268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297989"/>
        <c:crossesAt val="33000"/>
        <c:auto val="0"/>
        <c:lblOffset val="100"/>
        <c:tickLblSkip val="1"/>
        <c:noMultiLvlLbl val="0"/>
      </c:catAx>
      <c:valAx>
        <c:axId val="45297989"/>
        <c:scaling>
          <c:orientation val="minMax"/>
          <c:max val="43000"/>
          <c:min val="40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68884"/>
        <c:crossesAt val="1"/>
        <c:crossBetween val="between"/>
        <c:dispUnits/>
        <c:majorUnit val="200"/>
      </c:valAx>
      <c:catAx>
        <c:axId val="52002946"/>
        <c:scaling>
          <c:orientation val="minMax"/>
        </c:scaling>
        <c:axPos val="b"/>
        <c:delete val="1"/>
        <c:majorTickMark val="out"/>
        <c:minorTickMark val="none"/>
        <c:tickLblPos val="nextTo"/>
        <c:crossAx val="4949659"/>
        <c:crossesAt val="10500"/>
        <c:auto val="0"/>
        <c:lblOffset val="100"/>
        <c:tickLblSkip val="1"/>
        <c:noMultiLvlLbl val="0"/>
      </c:catAx>
      <c:valAx>
        <c:axId val="4949659"/>
        <c:scaling>
          <c:orientation val="minMax"/>
          <c:max val="17200"/>
          <c:min val="15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02946"/>
        <c:crosses val="max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275"/>
          <c:y val="0"/>
          <c:w val="0.427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775"/>
          <c:w val="0.947"/>
          <c:h val="0.87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'年度別推移 '!$A$5</c:f>
              <c:strCache>
                <c:ptCount val="1"/>
                <c:pt idx="0">
                  <c:v>住基　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'年度別推移 '!$E$2:$AG$2</c:f>
              <c:strCache/>
            </c:strRef>
          </c:cat>
          <c:val>
            <c:numRef>
              <c:f>'年度別推移 '!$E$5:$AG$5</c:f>
              <c:numCache/>
            </c:numRef>
          </c:val>
        </c:ser>
        <c:ser>
          <c:idx val="0"/>
          <c:order val="1"/>
          <c:tx>
            <c:strRef>
              <c:f>'年度別推移 '!$A$13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'年度別推移 '!$E$2:$AG$2</c:f>
              <c:strCache/>
            </c:strRef>
          </c:cat>
          <c:val>
            <c:numRef>
              <c:f>'年度別推移 '!$E$13:$AG$13</c:f>
              <c:numCache/>
            </c:numRef>
          </c:val>
        </c:ser>
        <c:axId val="64345568"/>
        <c:axId val="31186017"/>
      </c:barChart>
      <c:lineChart>
        <c:grouping val="standard"/>
        <c:varyColors val="0"/>
        <c:ser>
          <c:idx val="2"/>
          <c:order val="2"/>
          <c:tx>
            <c:strRef>
              <c:f>'年度別推移 '!$A$14</c:f>
              <c:strCache>
                <c:ptCount val="1"/>
                <c:pt idx="0">
                  <c:v>総世帯数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'年度別推移 '!$E$2:$AG$2</c:f>
              <c:strCache/>
            </c:strRef>
          </c:cat>
          <c:val>
            <c:numRef>
              <c:f>'年度別推移 '!$E$14:$AG$14</c:f>
              <c:numCache/>
            </c:numRef>
          </c:val>
          <c:smooth val="0"/>
        </c:ser>
        <c:axId val="2765038"/>
        <c:axId val="35945495"/>
      </c:lineChart>
      <c:catAx>
        <c:axId val="643455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86017"/>
        <c:crossesAt val="31000"/>
        <c:auto val="0"/>
        <c:lblOffset val="100"/>
        <c:tickLblSkip val="1"/>
        <c:noMultiLvlLbl val="0"/>
      </c:catAx>
      <c:valAx>
        <c:axId val="31186017"/>
        <c:scaling>
          <c:orientation val="minMax"/>
          <c:min val="31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45568"/>
        <c:crossesAt val="1"/>
        <c:crossBetween val="between"/>
        <c:dispUnits/>
        <c:majorUnit val="500"/>
        <c:minorUnit val="100"/>
      </c:valAx>
      <c:catAx>
        <c:axId val="2765038"/>
        <c:scaling>
          <c:orientation val="minMax"/>
        </c:scaling>
        <c:axPos val="b"/>
        <c:delete val="1"/>
        <c:majorTickMark val="out"/>
        <c:minorTickMark val="none"/>
        <c:tickLblPos val="nextTo"/>
        <c:crossAx val="35945495"/>
        <c:crossesAt val="8500"/>
        <c:auto val="0"/>
        <c:lblOffset val="100"/>
        <c:tickLblSkip val="1"/>
        <c:noMultiLvlLbl val="0"/>
      </c:catAx>
      <c:valAx>
        <c:axId val="35945495"/>
        <c:scaling>
          <c:orientation val="minMax"/>
          <c:min val="8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50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1"/>
          <c:y val="0.00775"/>
          <c:w val="0.27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955"/>
          <c:w val="0.97475"/>
          <c:h val="0.83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'年度別推移'!$A$5</c:f>
              <c:strCache>
                <c:ptCount val="1"/>
                <c:pt idx="0">
                  <c:v>住基　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'年度別推移'!$D$2:$AB$2</c:f>
              <c:strCache/>
            </c:strRef>
          </c:cat>
          <c:val>
            <c:numRef>
              <c:f>'年度別推移'!$D$5:$AB$5</c:f>
              <c:numCache/>
            </c:numRef>
          </c:val>
        </c:ser>
        <c:ser>
          <c:idx val="0"/>
          <c:order val="1"/>
          <c:tx>
            <c:strRef>
              <c:f>'年度別推移'!$A$13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'年度別推移'!$D$2:$AB$2</c:f>
              <c:strCache/>
            </c:strRef>
          </c:cat>
          <c:val>
            <c:numRef>
              <c:f>'年度別推移'!$D$13:$AB$13</c:f>
              <c:numCache/>
            </c:numRef>
          </c:val>
        </c:ser>
        <c:axId val="64638252"/>
        <c:axId val="34990909"/>
      </c:barChart>
      <c:lineChart>
        <c:grouping val="standard"/>
        <c:varyColors val="0"/>
        <c:ser>
          <c:idx val="2"/>
          <c:order val="2"/>
          <c:tx>
            <c:strRef>
              <c:f>'年度別推移'!$A$14</c:f>
              <c:strCache>
                <c:ptCount val="1"/>
                <c:pt idx="0">
                  <c:v>総世帯数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'年度別推移'!$D$2:$AB$2</c:f>
              <c:strCache/>
            </c:strRef>
          </c:cat>
          <c:val>
            <c:numRef>
              <c:f>'年度別推移'!$D$14:$AB$14</c:f>
              <c:numCache/>
            </c:numRef>
          </c:val>
          <c:smooth val="0"/>
        </c:ser>
        <c:axId val="52228634"/>
        <c:axId val="7883603"/>
      </c:lineChart>
      <c:catAx>
        <c:axId val="646382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90909"/>
        <c:crossesAt val="31000"/>
        <c:auto val="0"/>
        <c:lblOffset val="100"/>
        <c:tickLblSkip val="1"/>
        <c:noMultiLvlLbl val="0"/>
      </c:catAx>
      <c:valAx>
        <c:axId val="34990909"/>
        <c:scaling>
          <c:orientation val="minMax"/>
          <c:min val="31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38252"/>
        <c:crossesAt val="1"/>
        <c:crossBetween val="between"/>
        <c:dispUnits/>
        <c:majorUnit val="500"/>
        <c:minorUnit val="100"/>
      </c:valAx>
      <c:catAx>
        <c:axId val="52228634"/>
        <c:scaling>
          <c:orientation val="minMax"/>
        </c:scaling>
        <c:axPos val="b"/>
        <c:delete val="1"/>
        <c:majorTickMark val="out"/>
        <c:minorTickMark val="none"/>
        <c:tickLblPos val="nextTo"/>
        <c:crossAx val="7883603"/>
        <c:crossesAt val="8500"/>
        <c:auto val="0"/>
        <c:lblOffset val="100"/>
        <c:tickLblSkip val="1"/>
        <c:noMultiLvlLbl val="0"/>
      </c:catAx>
      <c:valAx>
        <c:axId val="7883603"/>
        <c:scaling>
          <c:orientation val="minMax"/>
          <c:min val="8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2863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025"/>
          <c:y val="0.00825"/>
          <c:w val="0.270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10575"/>
          <c:w val="0.905"/>
          <c:h val="0.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'Ｈ８人口'!$A$5</c:f>
              <c:strCache>
                <c:ptCount val="1"/>
                <c:pt idx="0">
                  <c:v>住基　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'Ｈ８人口'!$B$2:$M$2</c:f>
              <c:strCache/>
            </c:strRef>
          </c:cat>
          <c:val>
            <c:numRef>
              <c:f>'Ｈ８人口'!$B$5:$M$5</c:f>
              <c:numCache/>
            </c:numRef>
          </c:val>
        </c:ser>
        <c:ser>
          <c:idx val="0"/>
          <c:order val="1"/>
          <c:tx>
            <c:strRef>
              <c:f>'Ｈ８人口'!$A$13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'Ｈ８人口'!$B$2:$M$2</c:f>
              <c:strCache/>
            </c:strRef>
          </c:cat>
          <c:val>
            <c:numRef>
              <c:f>'Ｈ８人口'!$B$13:$M$13</c:f>
              <c:numCache/>
            </c:numRef>
          </c:val>
        </c:ser>
        <c:axId val="43069060"/>
        <c:axId val="23026869"/>
      </c:barChart>
      <c:lineChart>
        <c:grouping val="standard"/>
        <c:varyColors val="0"/>
        <c:ser>
          <c:idx val="2"/>
          <c:order val="2"/>
          <c:tx>
            <c:strRef>
              <c:f>'Ｈ８人口'!$A$14</c:f>
              <c:strCache>
                <c:ptCount val="1"/>
                <c:pt idx="0">
                  <c:v>総世帯数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'Ｈ８人口'!$B$2:$M$2</c:f>
              <c:strCache/>
            </c:strRef>
          </c:cat>
          <c:val>
            <c:numRef>
              <c:f>'Ｈ８人口'!$B$14:$M$14</c:f>
              <c:numCache/>
            </c:numRef>
          </c:val>
          <c:smooth val="0"/>
        </c:ser>
        <c:axId val="30913842"/>
        <c:axId val="66335627"/>
      </c:lineChart>
      <c:catAx>
        <c:axId val="43069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26869"/>
        <c:crossesAt val="31700"/>
        <c:auto val="0"/>
        <c:lblOffset val="100"/>
        <c:tickLblSkip val="1"/>
        <c:noMultiLvlLbl val="0"/>
      </c:catAx>
      <c:valAx>
        <c:axId val="23026869"/>
        <c:scaling>
          <c:orientation val="minMax"/>
          <c:max val="32900"/>
          <c:min val="31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69060"/>
        <c:crossesAt val="1"/>
        <c:crossBetween val="between"/>
        <c:dispUnits/>
        <c:majorUnit val="100"/>
      </c:valAx>
      <c:catAx>
        <c:axId val="30913842"/>
        <c:scaling>
          <c:orientation val="minMax"/>
        </c:scaling>
        <c:axPos val="b"/>
        <c:delete val="1"/>
        <c:majorTickMark val="out"/>
        <c:minorTickMark val="none"/>
        <c:tickLblPos val="nextTo"/>
        <c:crossAx val="66335627"/>
        <c:crossesAt val="9400"/>
        <c:auto val="0"/>
        <c:lblOffset val="100"/>
        <c:tickLblSkip val="1"/>
        <c:noMultiLvlLbl val="0"/>
      </c:catAx>
      <c:valAx>
        <c:axId val="66335627"/>
        <c:scaling>
          <c:orientation val="minMax"/>
          <c:max val="10000"/>
          <c:min val="9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138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55"/>
          <c:y val="0.0085"/>
          <c:w val="0.3497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10575"/>
          <c:w val="0.905"/>
          <c:h val="0.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'Ｈ９人口'!$A$5</c:f>
              <c:strCache>
                <c:ptCount val="1"/>
                <c:pt idx="0">
                  <c:v>住基　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'Ｈ９人口'!$B$2:$M$2</c:f>
              <c:strCache/>
            </c:strRef>
          </c:cat>
          <c:val>
            <c:numRef>
              <c:f>'Ｈ９人口'!$B$5:$M$5</c:f>
              <c:numCache/>
            </c:numRef>
          </c:val>
        </c:ser>
        <c:ser>
          <c:idx val="0"/>
          <c:order val="1"/>
          <c:tx>
            <c:strRef>
              <c:f>'Ｈ９人口'!$A$13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'Ｈ９人口'!$B$2:$M$2</c:f>
              <c:strCache/>
            </c:strRef>
          </c:cat>
          <c:val>
            <c:numRef>
              <c:f>'Ｈ９人口'!$B$13:$M$13</c:f>
              <c:numCache/>
            </c:numRef>
          </c:val>
        </c:ser>
        <c:axId val="57056784"/>
        <c:axId val="3540689"/>
      </c:barChart>
      <c:lineChart>
        <c:grouping val="standard"/>
        <c:varyColors val="0"/>
        <c:ser>
          <c:idx val="2"/>
          <c:order val="2"/>
          <c:tx>
            <c:strRef>
              <c:f>'Ｈ９人口'!$A$14</c:f>
              <c:strCache>
                <c:ptCount val="1"/>
                <c:pt idx="0">
                  <c:v>総世帯数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'Ｈ９人口'!$B$2:$M$2</c:f>
              <c:strCache/>
            </c:strRef>
          </c:cat>
          <c:val>
            <c:numRef>
              <c:f>'Ｈ９人口'!$B$14:$M$14</c:f>
              <c:numCache/>
            </c:numRef>
          </c:val>
          <c:smooth val="0"/>
        </c:ser>
        <c:axId val="46028958"/>
        <c:axId val="61505543"/>
      </c:lineChart>
      <c:catAx>
        <c:axId val="57056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0689"/>
        <c:crossesAt val="31700"/>
        <c:auto val="0"/>
        <c:lblOffset val="100"/>
        <c:tickLblSkip val="1"/>
        <c:noMultiLvlLbl val="0"/>
      </c:catAx>
      <c:valAx>
        <c:axId val="3540689"/>
        <c:scaling>
          <c:orientation val="minMax"/>
          <c:max val="32900"/>
          <c:min val="31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56784"/>
        <c:crossesAt val="1"/>
        <c:crossBetween val="between"/>
        <c:dispUnits/>
        <c:majorUnit val="100"/>
      </c:valAx>
      <c:catAx>
        <c:axId val="46028958"/>
        <c:scaling>
          <c:orientation val="minMax"/>
        </c:scaling>
        <c:axPos val="b"/>
        <c:delete val="1"/>
        <c:majorTickMark val="out"/>
        <c:minorTickMark val="none"/>
        <c:tickLblPos val="nextTo"/>
        <c:crossAx val="61505543"/>
        <c:crossesAt val="9400"/>
        <c:auto val="0"/>
        <c:lblOffset val="100"/>
        <c:tickLblSkip val="1"/>
        <c:noMultiLvlLbl val="0"/>
      </c:catAx>
      <c:valAx>
        <c:axId val="61505543"/>
        <c:scaling>
          <c:orientation val="minMax"/>
          <c:max val="10000"/>
          <c:min val="9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289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55"/>
          <c:y val="0.0085"/>
          <c:w val="0.3497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10575"/>
          <c:w val="0.905"/>
          <c:h val="0.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'Ｈ１０人口'!$A$5</c:f>
              <c:strCache>
                <c:ptCount val="1"/>
                <c:pt idx="0">
                  <c:v>住基　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'Ｈ１０人口'!$B$2:$M$2</c:f>
              <c:strCache/>
            </c:strRef>
          </c:cat>
          <c:val>
            <c:numRef>
              <c:f>'Ｈ１０人口'!$B$5:$M$5</c:f>
              <c:numCache/>
            </c:numRef>
          </c:val>
        </c:ser>
        <c:ser>
          <c:idx val="0"/>
          <c:order val="1"/>
          <c:tx>
            <c:strRef>
              <c:f>'Ｈ１０人口'!$A$13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'Ｈ１０人口'!$B$2:$M$2</c:f>
              <c:strCache/>
            </c:strRef>
          </c:cat>
          <c:val>
            <c:numRef>
              <c:f>'Ｈ１０人口'!$B$13:$M$13</c:f>
              <c:numCache/>
            </c:numRef>
          </c:val>
        </c:ser>
        <c:axId val="61374556"/>
        <c:axId val="59671725"/>
      </c:barChart>
      <c:lineChart>
        <c:grouping val="standard"/>
        <c:varyColors val="0"/>
        <c:ser>
          <c:idx val="2"/>
          <c:order val="2"/>
          <c:tx>
            <c:strRef>
              <c:f>'Ｈ１０人口'!$A$14</c:f>
              <c:strCache>
                <c:ptCount val="1"/>
                <c:pt idx="0">
                  <c:v>総世帯数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'Ｈ１０人口'!$B$2:$M$2</c:f>
              <c:strCache/>
            </c:strRef>
          </c:cat>
          <c:val>
            <c:numRef>
              <c:f>'Ｈ１０人口'!$B$14:$M$14</c:f>
              <c:numCache/>
            </c:numRef>
          </c:val>
          <c:smooth val="0"/>
        </c:ser>
        <c:axId val="37534922"/>
        <c:axId val="18191939"/>
      </c:lineChart>
      <c:catAx>
        <c:axId val="61374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71725"/>
        <c:crossesAt val="31700"/>
        <c:auto val="0"/>
        <c:lblOffset val="100"/>
        <c:tickLblSkip val="1"/>
        <c:noMultiLvlLbl val="0"/>
      </c:catAx>
      <c:valAx>
        <c:axId val="59671725"/>
        <c:scaling>
          <c:orientation val="minMax"/>
          <c:max val="32900"/>
          <c:min val="31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74556"/>
        <c:crossesAt val="1"/>
        <c:crossBetween val="between"/>
        <c:dispUnits/>
        <c:majorUnit val="100"/>
      </c:valAx>
      <c:catAx>
        <c:axId val="37534922"/>
        <c:scaling>
          <c:orientation val="minMax"/>
        </c:scaling>
        <c:axPos val="b"/>
        <c:delete val="1"/>
        <c:majorTickMark val="out"/>
        <c:minorTickMark val="none"/>
        <c:tickLblPos val="nextTo"/>
        <c:crossAx val="18191939"/>
        <c:crossesAt val="9900"/>
        <c:auto val="0"/>
        <c:lblOffset val="100"/>
        <c:tickLblSkip val="1"/>
        <c:noMultiLvlLbl val="0"/>
      </c:catAx>
      <c:valAx>
        <c:axId val="18191939"/>
        <c:scaling>
          <c:orientation val="minMax"/>
          <c:max val="10100"/>
          <c:min val="99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34922"/>
        <c:crosses val="max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55"/>
          <c:y val="0.0085"/>
          <c:w val="0.3497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10575"/>
          <c:w val="0.905"/>
          <c:h val="0.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'Ｈ11人口'!$A$5</c:f>
              <c:strCache>
                <c:ptCount val="1"/>
                <c:pt idx="0">
                  <c:v>住基　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'Ｈ11人口'!$B$2:$M$2</c:f>
              <c:strCache/>
            </c:strRef>
          </c:cat>
          <c:val>
            <c:numRef>
              <c:f>'Ｈ11人口'!$B$5:$M$5</c:f>
              <c:numCache/>
            </c:numRef>
          </c:val>
        </c:ser>
        <c:ser>
          <c:idx val="0"/>
          <c:order val="1"/>
          <c:tx>
            <c:strRef>
              <c:f>'Ｈ11人口'!$A$13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'Ｈ11人口'!$B$2:$M$2</c:f>
              <c:strCache/>
            </c:strRef>
          </c:cat>
          <c:val>
            <c:numRef>
              <c:f>'Ｈ11人口'!$B$13:$M$13</c:f>
              <c:numCache/>
            </c:numRef>
          </c:val>
        </c:ser>
        <c:axId val="35168616"/>
        <c:axId val="54538825"/>
      </c:barChart>
      <c:lineChart>
        <c:grouping val="standard"/>
        <c:varyColors val="0"/>
        <c:ser>
          <c:idx val="2"/>
          <c:order val="2"/>
          <c:tx>
            <c:strRef>
              <c:f>'Ｈ11人口'!$A$14</c:f>
              <c:strCache>
                <c:ptCount val="1"/>
                <c:pt idx="0">
                  <c:v>総世帯数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'Ｈ11人口'!$B$2:$M$2</c:f>
              <c:strCache/>
            </c:strRef>
          </c:cat>
          <c:val>
            <c:numRef>
              <c:f>'Ｈ11人口'!$B$14:$M$14</c:f>
              <c:numCache/>
            </c:numRef>
          </c:val>
          <c:smooth val="0"/>
        </c:ser>
        <c:axId val="37916086"/>
        <c:axId val="23147071"/>
      </c:lineChart>
      <c:catAx>
        <c:axId val="35168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38825"/>
        <c:crossesAt val="32000"/>
        <c:auto val="0"/>
        <c:lblOffset val="100"/>
        <c:tickLblSkip val="1"/>
        <c:noMultiLvlLbl val="0"/>
      </c:catAx>
      <c:valAx>
        <c:axId val="54538825"/>
        <c:scaling>
          <c:orientation val="minMax"/>
          <c:min val="3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68616"/>
        <c:crossesAt val="1"/>
        <c:crossBetween val="between"/>
        <c:dispUnits/>
        <c:majorUnit val="100"/>
      </c:valAx>
      <c:catAx>
        <c:axId val="37916086"/>
        <c:scaling>
          <c:orientation val="minMax"/>
        </c:scaling>
        <c:axPos val="b"/>
        <c:delete val="1"/>
        <c:majorTickMark val="out"/>
        <c:minorTickMark val="none"/>
        <c:tickLblPos val="nextTo"/>
        <c:crossAx val="23147071"/>
        <c:crossesAt val="9900"/>
        <c:auto val="0"/>
        <c:lblOffset val="100"/>
        <c:tickLblSkip val="1"/>
        <c:noMultiLvlLbl val="0"/>
      </c:catAx>
      <c:valAx>
        <c:axId val="23147071"/>
        <c:scaling>
          <c:orientation val="minMax"/>
          <c:min val="99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16086"/>
        <c:crosses val="max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55"/>
          <c:y val="0.0085"/>
          <c:w val="0.3497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10575"/>
          <c:w val="0.905"/>
          <c:h val="0.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'Ｈ1２人口'!$A$5</c:f>
              <c:strCache>
                <c:ptCount val="1"/>
                <c:pt idx="0">
                  <c:v>住基　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'Ｈ1２人口'!$B$2:$M$2</c:f>
              <c:strCache/>
            </c:strRef>
          </c:cat>
          <c:val>
            <c:numRef>
              <c:f>'Ｈ1２人口'!$B$5:$M$5</c:f>
              <c:numCache/>
            </c:numRef>
          </c:val>
        </c:ser>
        <c:ser>
          <c:idx val="0"/>
          <c:order val="1"/>
          <c:tx>
            <c:strRef>
              <c:f>'Ｈ1２人口'!$A$13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'Ｈ1２人口'!$B$2:$M$2</c:f>
              <c:strCache/>
            </c:strRef>
          </c:cat>
          <c:val>
            <c:numRef>
              <c:f>'Ｈ1２人口'!$B$13:$M$13</c:f>
              <c:numCache/>
            </c:numRef>
          </c:val>
        </c:ser>
        <c:axId val="32476468"/>
        <c:axId val="19540901"/>
      </c:barChart>
      <c:lineChart>
        <c:grouping val="standard"/>
        <c:varyColors val="0"/>
        <c:ser>
          <c:idx val="2"/>
          <c:order val="2"/>
          <c:tx>
            <c:strRef>
              <c:f>'Ｈ1２人口'!$A$14</c:f>
              <c:strCache>
                <c:ptCount val="1"/>
                <c:pt idx="0">
                  <c:v>総世帯数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'Ｈ1２人口'!$B$2:$M$2</c:f>
              <c:strCache/>
            </c:strRef>
          </c:cat>
          <c:val>
            <c:numRef>
              <c:f>'Ｈ1２人口'!$B$14:$M$14</c:f>
              <c:numCache/>
            </c:numRef>
          </c:val>
          <c:smooth val="0"/>
        </c:ser>
        <c:axId val="52705122"/>
        <c:axId val="14077947"/>
      </c:lineChart>
      <c:catAx>
        <c:axId val="32476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40901"/>
        <c:crossesAt val="32000"/>
        <c:auto val="0"/>
        <c:lblOffset val="100"/>
        <c:tickLblSkip val="1"/>
        <c:noMultiLvlLbl val="0"/>
      </c:catAx>
      <c:valAx>
        <c:axId val="19540901"/>
        <c:scaling>
          <c:orientation val="minMax"/>
          <c:min val="3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76468"/>
        <c:crossesAt val="1"/>
        <c:crossBetween val="between"/>
        <c:dispUnits/>
        <c:majorUnit val="100"/>
      </c:valAx>
      <c:catAx>
        <c:axId val="52705122"/>
        <c:scaling>
          <c:orientation val="minMax"/>
        </c:scaling>
        <c:axPos val="b"/>
        <c:delete val="1"/>
        <c:majorTickMark val="out"/>
        <c:minorTickMark val="none"/>
        <c:tickLblPos val="nextTo"/>
        <c:crossAx val="14077947"/>
        <c:crossesAt val="9900"/>
        <c:auto val="0"/>
        <c:lblOffset val="100"/>
        <c:tickLblSkip val="1"/>
        <c:noMultiLvlLbl val="0"/>
      </c:catAx>
      <c:valAx>
        <c:axId val="14077947"/>
        <c:scaling>
          <c:orientation val="minMax"/>
          <c:min val="99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05122"/>
        <c:crosses val="max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55"/>
          <c:y val="0.0085"/>
          <c:w val="0.3497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10575"/>
          <c:w val="0.905"/>
          <c:h val="0.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'Ｈ1３人口 '!$A$5</c:f>
              <c:strCache>
                <c:ptCount val="1"/>
                <c:pt idx="0">
                  <c:v>住基　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'Ｈ1３人口 '!$B$2:$M$2</c:f>
              <c:strCache/>
            </c:strRef>
          </c:cat>
          <c:val>
            <c:numRef>
              <c:f>'Ｈ1３人口 '!$B$5:$M$5</c:f>
              <c:numCache/>
            </c:numRef>
          </c:val>
        </c:ser>
        <c:ser>
          <c:idx val="0"/>
          <c:order val="1"/>
          <c:tx>
            <c:strRef>
              <c:f>'Ｈ1３人口 '!$A$13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'Ｈ1３人口 '!$B$2:$M$2</c:f>
              <c:strCache/>
            </c:strRef>
          </c:cat>
          <c:val>
            <c:numRef>
              <c:f>'Ｈ1３人口 '!$B$13:$M$13</c:f>
              <c:numCache/>
            </c:numRef>
          </c:val>
        </c:ser>
        <c:axId val="48795584"/>
        <c:axId val="30362817"/>
      </c:barChart>
      <c:lineChart>
        <c:grouping val="standard"/>
        <c:varyColors val="0"/>
        <c:ser>
          <c:idx val="2"/>
          <c:order val="2"/>
          <c:tx>
            <c:strRef>
              <c:f>'Ｈ1３人口 '!$A$14</c:f>
              <c:strCache>
                <c:ptCount val="1"/>
                <c:pt idx="0">
                  <c:v>総世帯数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'Ｈ1３人口 '!$B$2:$M$2</c:f>
              <c:strCache/>
            </c:strRef>
          </c:cat>
          <c:val>
            <c:numRef>
              <c:f>'Ｈ1３人口 '!$B$14:$M$14</c:f>
              <c:numCache/>
            </c:numRef>
          </c:val>
          <c:smooth val="0"/>
        </c:ser>
        <c:axId val="59172302"/>
        <c:axId val="31042423"/>
      </c:lineChart>
      <c:catAx>
        <c:axId val="48795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62817"/>
        <c:crossesAt val="32000"/>
        <c:auto val="0"/>
        <c:lblOffset val="100"/>
        <c:tickLblSkip val="1"/>
        <c:noMultiLvlLbl val="0"/>
      </c:catAx>
      <c:valAx>
        <c:axId val="30362817"/>
        <c:scaling>
          <c:orientation val="minMax"/>
          <c:min val="3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95584"/>
        <c:crossesAt val="1"/>
        <c:crossBetween val="between"/>
        <c:dispUnits/>
        <c:majorUnit val="100"/>
      </c:valAx>
      <c:catAx>
        <c:axId val="59172302"/>
        <c:scaling>
          <c:orientation val="minMax"/>
        </c:scaling>
        <c:axPos val="b"/>
        <c:delete val="1"/>
        <c:majorTickMark val="out"/>
        <c:minorTickMark val="none"/>
        <c:tickLblPos val="nextTo"/>
        <c:crossAx val="31042423"/>
        <c:crossesAt val="9900"/>
        <c:auto val="0"/>
        <c:lblOffset val="100"/>
        <c:tickLblSkip val="1"/>
        <c:noMultiLvlLbl val="0"/>
      </c:catAx>
      <c:valAx>
        <c:axId val="31042423"/>
        <c:scaling>
          <c:orientation val="minMax"/>
          <c:min val="102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72302"/>
        <c:crosses val="max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55"/>
          <c:y val="0.0085"/>
          <c:w val="0.3497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12</xdr:col>
      <xdr:colOff>723900</xdr:colOff>
      <xdr:row>35</xdr:row>
      <xdr:rowOff>0</xdr:rowOff>
    </xdr:to>
    <xdr:graphicFrame>
      <xdr:nvGraphicFramePr>
        <xdr:cNvPr id="1" name="グラフ 1"/>
        <xdr:cNvGraphicFramePr/>
      </xdr:nvGraphicFramePr>
      <xdr:xfrm>
        <a:off x="9525" y="2619375"/>
        <a:ext cx="94773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13</xdr:col>
      <xdr:colOff>0</xdr:colOff>
      <xdr:row>35</xdr:row>
      <xdr:rowOff>0</xdr:rowOff>
    </xdr:to>
    <xdr:graphicFrame>
      <xdr:nvGraphicFramePr>
        <xdr:cNvPr id="1" name="グラフ 1"/>
        <xdr:cNvGraphicFramePr/>
      </xdr:nvGraphicFramePr>
      <xdr:xfrm>
        <a:off x="9525" y="2619375"/>
        <a:ext cx="94773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13</xdr:col>
      <xdr:colOff>0</xdr:colOff>
      <xdr:row>35</xdr:row>
      <xdr:rowOff>0</xdr:rowOff>
    </xdr:to>
    <xdr:graphicFrame>
      <xdr:nvGraphicFramePr>
        <xdr:cNvPr id="1" name="グラフ 1"/>
        <xdr:cNvGraphicFramePr/>
      </xdr:nvGraphicFramePr>
      <xdr:xfrm>
        <a:off x="9525" y="2619375"/>
        <a:ext cx="94773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13</xdr:col>
      <xdr:colOff>0</xdr:colOff>
      <xdr:row>35</xdr:row>
      <xdr:rowOff>0</xdr:rowOff>
    </xdr:to>
    <xdr:graphicFrame>
      <xdr:nvGraphicFramePr>
        <xdr:cNvPr id="1" name="グラフ 1"/>
        <xdr:cNvGraphicFramePr/>
      </xdr:nvGraphicFramePr>
      <xdr:xfrm>
        <a:off x="9525" y="2619375"/>
        <a:ext cx="94773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13</xdr:col>
      <xdr:colOff>0</xdr:colOff>
      <xdr:row>35</xdr:row>
      <xdr:rowOff>0</xdr:rowOff>
    </xdr:to>
    <xdr:graphicFrame>
      <xdr:nvGraphicFramePr>
        <xdr:cNvPr id="1" name="グラフ 1"/>
        <xdr:cNvGraphicFramePr/>
      </xdr:nvGraphicFramePr>
      <xdr:xfrm>
        <a:off x="9525" y="2619375"/>
        <a:ext cx="94773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13</xdr:col>
      <xdr:colOff>0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9525" y="2619375"/>
        <a:ext cx="94773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13</xdr:col>
      <xdr:colOff>0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9525" y="2619375"/>
        <a:ext cx="94773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13</xdr:col>
      <xdr:colOff>0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9525" y="2619375"/>
        <a:ext cx="94773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13</xdr:col>
      <xdr:colOff>0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9525" y="2619375"/>
        <a:ext cx="94773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13</xdr:col>
      <xdr:colOff>0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9525" y="2619375"/>
        <a:ext cx="94773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13</xdr:col>
      <xdr:colOff>0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9525" y="2619375"/>
        <a:ext cx="94773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12</xdr:col>
      <xdr:colOff>723900</xdr:colOff>
      <xdr:row>35</xdr:row>
      <xdr:rowOff>0</xdr:rowOff>
    </xdr:to>
    <xdr:graphicFrame>
      <xdr:nvGraphicFramePr>
        <xdr:cNvPr id="1" name="グラフ 1"/>
        <xdr:cNvGraphicFramePr/>
      </xdr:nvGraphicFramePr>
      <xdr:xfrm>
        <a:off x="9525" y="2619375"/>
        <a:ext cx="94773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13</xdr:col>
      <xdr:colOff>0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9525" y="2619375"/>
        <a:ext cx="94773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13</xdr:col>
      <xdr:colOff>0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9525" y="2619375"/>
        <a:ext cx="94773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13</xdr:col>
      <xdr:colOff>0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9525" y="2619375"/>
        <a:ext cx="94773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13</xdr:col>
      <xdr:colOff>0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9525" y="2619375"/>
        <a:ext cx="94773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14</xdr:row>
      <xdr:rowOff>114300</xdr:rowOff>
    </xdr:from>
    <xdr:to>
      <xdr:col>13</xdr:col>
      <xdr:colOff>85725</xdr:colOff>
      <xdr:row>36</xdr:row>
      <xdr:rowOff>104775</xdr:rowOff>
    </xdr:to>
    <xdr:graphicFrame>
      <xdr:nvGraphicFramePr>
        <xdr:cNvPr id="1" name="グラフ 1"/>
        <xdr:cNvGraphicFramePr/>
      </xdr:nvGraphicFramePr>
      <xdr:xfrm>
        <a:off x="95250" y="2543175"/>
        <a:ext cx="94773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14</xdr:row>
      <xdr:rowOff>114300</xdr:rowOff>
    </xdr:from>
    <xdr:to>
      <xdr:col>13</xdr:col>
      <xdr:colOff>85725</xdr:colOff>
      <xdr:row>36</xdr:row>
      <xdr:rowOff>104775</xdr:rowOff>
    </xdr:to>
    <xdr:graphicFrame>
      <xdr:nvGraphicFramePr>
        <xdr:cNvPr id="1" name="グラフ 1"/>
        <xdr:cNvGraphicFramePr/>
      </xdr:nvGraphicFramePr>
      <xdr:xfrm>
        <a:off x="95250" y="2543175"/>
        <a:ext cx="94773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14</xdr:row>
      <xdr:rowOff>114300</xdr:rowOff>
    </xdr:from>
    <xdr:to>
      <xdr:col>13</xdr:col>
      <xdr:colOff>85725</xdr:colOff>
      <xdr:row>36</xdr:row>
      <xdr:rowOff>104775</xdr:rowOff>
    </xdr:to>
    <xdr:graphicFrame>
      <xdr:nvGraphicFramePr>
        <xdr:cNvPr id="1" name="グラフ 1"/>
        <xdr:cNvGraphicFramePr/>
      </xdr:nvGraphicFramePr>
      <xdr:xfrm>
        <a:off x="95250" y="2543175"/>
        <a:ext cx="94773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14</xdr:row>
      <xdr:rowOff>114300</xdr:rowOff>
    </xdr:from>
    <xdr:to>
      <xdr:col>13</xdr:col>
      <xdr:colOff>85725</xdr:colOff>
      <xdr:row>36</xdr:row>
      <xdr:rowOff>104775</xdr:rowOff>
    </xdr:to>
    <xdr:graphicFrame>
      <xdr:nvGraphicFramePr>
        <xdr:cNvPr id="1" name="グラフ 1"/>
        <xdr:cNvGraphicFramePr/>
      </xdr:nvGraphicFramePr>
      <xdr:xfrm>
        <a:off x="95250" y="2543175"/>
        <a:ext cx="94773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14</xdr:row>
      <xdr:rowOff>114300</xdr:rowOff>
    </xdr:from>
    <xdr:to>
      <xdr:col>13</xdr:col>
      <xdr:colOff>85725</xdr:colOff>
      <xdr:row>36</xdr:row>
      <xdr:rowOff>104775</xdr:rowOff>
    </xdr:to>
    <xdr:graphicFrame>
      <xdr:nvGraphicFramePr>
        <xdr:cNvPr id="1" name="グラフ 1"/>
        <xdr:cNvGraphicFramePr/>
      </xdr:nvGraphicFramePr>
      <xdr:xfrm>
        <a:off x="95250" y="2543175"/>
        <a:ext cx="94773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14</xdr:row>
      <xdr:rowOff>114300</xdr:rowOff>
    </xdr:from>
    <xdr:to>
      <xdr:col>13</xdr:col>
      <xdr:colOff>85725</xdr:colOff>
      <xdr:row>36</xdr:row>
      <xdr:rowOff>104775</xdr:rowOff>
    </xdr:to>
    <xdr:graphicFrame>
      <xdr:nvGraphicFramePr>
        <xdr:cNvPr id="1" name="グラフ 1"/>
        <xdr:cNvGraphicFramePr/>
      </xdr:nvGraphicFramePr>
      <xdr:xfrm>
        <a:off x="95250" y="2543175"/>
        <a:ext cx="94773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12</xdr:col>
      <xdr:colOff>723900</xdr:colOff>
      <xdr:row>35</xdr:row>
      <xdr:rowOff>0</xdr:rowOff>
    </xdr:to>
    <xdr:graphicFrame>
      <xdr:nvGraphicFramePr>
        <xdr:cNvPr id="1" name="グラフ 1"/>
        <xdr:cNvGraphicFramePr/>
      </xdr:nvGraphicFramePr>
      <xdr:xfrm>
        <a:off x="9525" y="2619375"/>
        <a:ext cx="94773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14</xdr:row>
      <xdr:rowOff>114300</xdr:rowOff>
    </xdr:from>
    <xdr:to>
      <xdr:col>13</xdr:col>
      <xdr:colOff>85725</xdr:colOff>
      <xdr:row>36</xdr:row>
      <xdr:rowOff>104775</xdr:rowOff>
    </xdr:to>
    <xdr:graphicFrame>
      <xdr:nvGraphicFramePr>
        <xdr:cNvPr id="1" name="グラフ 1"/>
        <xdr:cNvGraphicFramePr/>
      </xdr:nvGraphicFramePr>
      <xdr:xfrm>
        <a:off x="95250" y="2543175"/>
        <a:ext cx="94773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14</xdr:row>
      <xdr:rowOff>114300</xdr:rowOff>
    </xdr:from>
    <xdr:to>
      <xdr:col>13</xdr:col>
      <xdr:colOff>85725</xdr:colOff>
      <xdr:row>36</xdr:row>
      <xdr:rowOff>104775</xdr:rowOff>
    </xdr:to>
    <xdr:graphicFrame>
      <xdr:nvGraphicFramePr>
        <xdr:cNvPr id="1" name="グラフ 1"/>
        <xdr:cNvGraphicFramePr/>
      </xdr:nvGraphicFramePr>
      <xdr:xfrm>
        <a:off x="95250" y="2543175"/>
        <a:ext cx="94773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14</xdr:row>
      <xdr:rowOff>114300</xdr:rowOff>
    </xdr:from>
    <xdr:to>
      <xdr:col>13</xdr:col>
      <xdr:colOff>85725</xdr:colOff>
      <xdr:row>36</xdr:row>
      <xdr:rowOff>104775</xdr:rowOff>
    </xdr:to>
    <xdr:graphicFrame>
      <xdr:nvGraphicFramePr>
        <xdr:cNvPr id="1" name="グラフ 1"/>
        <xdr:cNvGraphicFramePr/>
      </xdr:nvGraphicFramePr>
      <xdr:xfrm>
        <a:off x="95250" y="2543175"/>
        <a:ext cx="94773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15</xdr:row>
      <xdr:rowOff>66675</xdr:rowOff>
    </xdr:from>
    <xdr:to>
      <xdr:col>26</xdr:col>
      <xdr:colOff>19050</xdr:colOff>
      <xdr:row>37</xdr:row>
      <xdr:rowOff>123825</xdr:rowOff>
    </xdr:to>
    <xdr:graphicFrame>
      <xdr:nvGraphicFramePr>
        <xdr:cNvPr id="1" name="グラフ 2"/>
        <xdr:cNvGraphicFramePr/>
      </xdr:nvGraphicFramePr>
      <xdr:xfrm>
        <a:off x="3133725" y="2676525"/>
        <a:ext cx="154019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15</xdr:row>
      <xdr:rowOff>66675</xdr:rowOff>
    </xdr:from>
    <xdr:to>
      <xdr:col>24</xdr:col>
      <xdr:colOff>523875</xdr:colOff>
      <xdr:row>36</xdr:row>
      <xdr:rowOff>9525</xdr:rowOff>
    </xdr:to>
    <xdr:graphicFrame>
      <xdr:nvGraphicFramePr>
        <xdr:cNvPr id="1" name="グラフ 2"/>
        <xdr:cNvGraphicFramePr/>
      </xdr:nvGraphicFramePr>
      <xdr:xfrm>
        <a:off x="3133725" y="2676525"/>
        <a:ext cx="144780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12</xdr:col>
      <xdr:colOff>723900</xdr:colOff>
      <xdr:row>35</xdr:row>
      <xdr:rowOff>0</xdr:rowOff>
    </xdr:to>
    <xdr:graphicFrame>
      <xdr:nvGraphicFramePr>
        <xdr:cNvPr id="1" name="グラフ 1"/>
        <xdr:cNvGraphicFramePr/>
      </xdr:nvGraphicFramePr>
      <xdr:xfrm>
        <a:off x="9525" y="2619375"/>
        <a:ext cx="94773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12</xdr:col>
      <xdr:colOff>723900</xdr:colOff>
      <xdr:row>35</xdr:row>
      <xdr:rowOff>0</xdr:rowOff>
    </xdr:to>
    <xdr:graphicFrame>
      <xdr:nvGraphicFramePr>
        <xdr:cNvPr id="1" name="グラフ 3"/>
        <xdr:cNvGraphicFramePr/>
      </xdr:nvGraphicFramePr>
      <xdr:xfrm>
        <a:off x="9525" y="2619375"/>
        <a:ext cx="94773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12</xdr:col>
      <xdr:colOff>723900</xdr:colOff>
      <xdr:row>35</xdr:row>
      <xdr:rowOff>0</xdr:rowOff>
    </xdr:to>
    <xdr:graphicFrame>
      <xdr:nvGraphicFramePr>
        <xdr:cNvPr id="1" name="グラフ 1"/>
        <xdr:cNvGraphicFramePr/>
      </xdr:nvGraphicFramePr>
      <xdr:xfrm>
        <a:off x="9525" y="2619375"/>
        <a:ext cx="94773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13</xdr:col>
      <xdr:colOff>0</xdr:colOff>
      <xdr:row>35</xdr:row>
      <xdr:rowOff>0</xdr:rowOff>
    </xdr:to>
    <xdr:graphicFrame>
      <xdr:nvGraphicFramePr>
        <xdr:cNvPr id="1" name="グラフ 1"/>
        <xdr:cNvGraphicFramePr/>
      </xdr:nvGraphicFramePr>
      <xdr:xfrm>
        <a:off x="9525" y="2619375"/>
        <a:ext cx="94773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13</xdr:col>
      <xdr:colOff>0</xdr:colOff>
      <xdr:row>35</xdr:row>
      <xdr:rowOff>0</xdr:rowOff>
    </xdr:to>
    <xdr:graphicFrame>
      <xdr:nvGraphicFramePr>
        <xdr:cNvPr id="1" name="グラフ 1"/>
        <xdr:cNvGraphicFramePr/>
      </xdr:nvGraphicFramePr>
      <xdr:xfrm>
        <a:off x="9525" y="2619375"/>
        <a:ext cx="94773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13</xdr:col>
      <xdr:colOff>0</xdr:colOff>
      <xdr:row>35</xdr:row>
      <xdr:rowOff>0</xdr:rowOff>
    </xdr:to>
    <xdr:graphicFrame>
      <xdr:nvGraphicFramePr>
        <xdr:cNvPr id="1" name="グラフ 1"/>
        <xdr:cNvGraphicFramePr/>
      </xdr:nvGraphicFramePr>
      <xdr:xfrm>
        <a:off x="9525" y="2619375"/>
        <a:ext cx="94773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21205;&#21521;(R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Ｈ５人口"/>
      <sheetName val="Ｈ６人口"/>
      <sheetName val="Ｈ７人口"/>
      <sheetName val="Ｈ８人口"/>
      <sheetName val="Ｈ９人口"/>
      <sheetName val="Ｈ１０人口"/>
      <sheetName val="Ｈ11人口"/>
      <sheetName val="Ｈ1２人口"/>
      <sheetName val="Ｈ1３人口 "/>
      <sheetName val="Ｈ1４人口 "/>
      <sheetName val="Ｈ1５人口"/>
      <sheetName val="Ｈ1６人口"/>
      <sheetName val="Ｈ17人口"/>
      <sheetName val="Ｈ18人口"/>
      <sheetName val="Ｈ19人口"/>
      <sheetName val="Ｈ20人口"/>
      <sheetName val="Ｈ21人口"/>
      <sheetName val="Ｈ22人口"/>
      <sheetName val="Ｈ23人口"/>
      <sheetName val="Ｈ24人口"/>
      <sheetName val="Ｈ25人口"/>
      <sheetName val="Ｈ26人口"/>
      <sheetName val="Ｈ27人口"/>
      <sheetName val="H29人口"/>
      <sheetName val="Ｈ28人口 "/>
      <sheetName val="H30人口"/>
      <sheetName val="R元人口 "/>
      <sheetName val="R2人口"/>
      <sheetName val="R3人口 "/>
      <sheetName val="年度別推移"/>
    </sheetNames>
    <sheetDataSet>
      <sheetData sheetId="0">
        <row r="3">
          <cell r="B3">
            <v>16111</v>
          </cell>
        </row>
        <row r="4">
          <cell r="B4">
            <v>15613</v>
          </cell>
        </row>
        <row r="5">
          <cell r="B5">
            <v>31724</v>
          </cell>
        </row>
        <row r="6">
          <cell r="B6">
            <v>9218</v>
          </cell>
        </row>
        <row r="7">
          <cell r="B7">
            <v>172</v>
          </cell>
        </row>
        <row r="8">
          <cell r="B8">
            <v>82</v>
          </cell>
        </row>
        <row r="9">
          <cell r="B9">
            <v>254</v>
          </cell>
        </row>
        <row r="10">
          <cell r="B10">
            <v>208</v>
          </cell>
        </row>
        <row r="11">
          <cell r="B11">
            <v>16283</v>
          </cell>
        </row>
        <row r="12">
          <cell r="B12">
            <v>15695</v>
          </cell>
        </row>
        <row r="13">
          <cell r="B13">
            <v>31978</v>
          </cell>
        </row>
        <row r="14">
          <cell r="B14">
            <v>9426</v>
          </cell>
        </row>
      </sheetData>
      <sheetData sheetId="1">
        <row r="3">
          <cell r="B3">
            <v>16369</v>
          </cell>
        </row>
        <row r="4">
          <cell r="B4">
            <v>15757</v>
          </cell>
        </row>
        <row r="5">
          <cell r="B5">
            <v>32126</v>
          </cell>
        </row>
        <row r="6">
          <cell r="B6">
            <v>9470</v>
          </cell>
        </row>
        <row r="7">
          <cell r="B7">
            <v>131</v>
          </cell>
        </row>
        <row r="8">
          <cell r="B8">
            <v>54</v>
          </cell>
        </row>
        <row r="9">
          <cell r="B9">
            <v>185</v>
          </cell>
        </row>
        <row r="10">
          <cell r="B10">
            <v>149</v>
          </cell>
        </row>
        <row r="11">
          <cell r="B11">
            <v>16500</v>
          </cell>
        </row>
        <row r="12">
          <cell r="B12">
            <v>15811</v>
          </cell>
        </row>
        <row r="13">
          <cell r="B13">
            <v>32311</v>
          </cell>
        </row>
        <row r="14">
          <cell r="B14">
            <v>9619</v>
          </cell>
        </row>
      </sheetData>
      <sheetData sheetId="2">
        <row r="3">
          <cell r="B3">
            <v>16446</v>
          </cell>
        </row>
        <row r="4">
          <cell r="B4">
            <v>15863</v>
          </cell>
        </row>
        <row r="5">
          <cell r="B5">
            <v>32309</v>
          </cell>
        </row>
        <row r="6">
          <cell r="B6">
            <v>9497</v>
          </cell>
        </row>
        <row r="7">
          <cell r="B7">
            <v>152</v>
          </cell>
        </row>
        <row r="8">
          <cell r="B8">
            <v>73</v>
          </cell>
        </row>
        <row r="9">
          <cell r="B9">
            <v>225</v>
          </cell>
        </row>
        <row r="10">
          <cell r="B10">
            <v>182</v>
          </cell>
        </row>
        <row r="11">
          <cell r="B11">
            <v>16598</v>
          </cell>
        </row>
        <row r="12">
          <cell r="B12">
            <v>15936</v>
          </cell>
        </row>
        <row r="13">
          <cell r="B13">
            <v>32534</v>
          </cell>
        </row>
        <row r="14">
          <cell r="B14">
            <v>9679</v>
          </cell>
        </row>
      </sheetData>
      <sheetData sheetId="3">
        <row r="3">
          <cell r="B3">
            <v>16456</v>
          </cell>
        </row>
        <row r="4">
          <cell r="B4">
            <v>15918</v>
          </cell>
        </row>
        <row r="6">
          <cell r="B6">
            <v>9510</v>
          </cell>
        </row>
        <row r="7">
          <cell r="B7">
            <v>159</v>
          </cell>
        </row>
        <row r="8">
          <cell r="B8">
            <v>84</v>
          </cell>
        </row>
        <row r="9">
          <cell r="B9">
            <v>243</v>
          </cell>
        </row>
        <row r="10">
          <cell r="B10">
            <v>199</v>
          </cell>
        </row>
        <row r="11">
          <cell r="B11">
            <v>16615</v>
          </cell>
        </row>
        <row r="12">
          <cell r="B12">
            <v>16002</v>
          </cell>
        </row>
        <row r="13">
          <cell r="B13">
            <v>32617</v>
          </cell>
        </row>
        <row r="14">
          <cell r="B14">
            <v>9709</v>
          </cell>
        </row>
      </sheetData>
      <sheetData sheetId="4">
        <row r="3">
          <cell r="B3">
            <v>16397</v>
          </cell>
        </row>
        <row r="4">
          <cell r="B4">
            <v>16012</v>
          </cell>
        </row>
        <row r="6">
          <cell r="B6">
            <v>9625</v>
          </cell>
        </row>
        <row r="7">
          <cell r="B7">
            <v>189</v>
          </cell>
        </row>
        <row r="8">
          <cell r="B8">
            <v>106</v>
          </cell>
        </row>
        <row r="9">
          <cell r="B9">
            <v>295</v>
          </cell>
        </row>
        <row r="10">
          <cell r="B10">
            <v>240</v>
          </cell>
        </row>
        <row r="11">
          <cell r="B11">
            <v>16586</v>
          </cell>
        </row>
        <row r="12">
          <cell r="B12">
            <v>16118</v>
          </cell>
        </row>
        <row r="13">
          <cell r="B13">
            <v>32704</v>
          </cell>
        </row>
        <row r="14">
          <cell r="B14">
            <v>9865</v>
          </cell>
        </row>
      </sheetData>
      <sheetData sheetId="5">
        <row r="3">
          <cell r="B3">
            <v>16350</v>
          </cell>
        </row>
        <row r="4">
          <cell r="B4">
            <v>16049</v>
          </cell>
        </row>
        <row r="6">
          <cell r="B6">
            <v>9668</v>
          </cell>
        </row>
        <row r="7">
          <cell r="B7">
            <v>255</v>
          </cell>
        </row>
        <row r="8">
          <cell r="B8">
            <v>141</v>
          </cell>
        </row>
        <row r="9">
          <cell r="B9">
            <v>396</v>
          </cell>
        </row>
        <row r="10">
          <cell r="B10">
            <v>309</v>
          </cell>
        </row>
        <row r="11">
          <cell r="B11">
            <v>16605</v>
          </cell>
        </row>
        <row r="12">
          <cell r="B12">
            <v>16190</v>
          </cell>
        </row>
        <row r="13">
          <cell r="B13">
            <v>32795</v>
          </cell>
        </row>
        <row r="14">
          <cell r="B14">
            <v>9977</v>
          </cell>
        </row>
      </sheetData>
      <sheetData sheetId="6">
        <row r="3">
          <cell r="B3">
            <v>16374</v>
          </cell>
        </row>
        <row r="4">
          <cell r="B4">
            <v>16144</v>
          </cell>
        </row>
        <row r="6">
          <cell r="B6">
            <v>9787</v>
          </cell>
        </row>
        <row r="7">
          <cell r="B7">
            <v>176</v>
          </cell>
        </row>
        <row r="8">
          <cell r="B8">
            <v>125</v>
          </cell>
        </row>
        <row r="9">
          <cell r="B9">
            <v>301</v>
          </cell>
          <cell r="C9">
            <v>298</v>
          </cell>
        </row>
        <row r="10">
          <cell r="B10">
            <v>217</v>
          </cell>
        </row>
        <row r="11">
          <cell r="B11">
            <v>16550</v>
          </cell>
        </row>
        <row r="12">
          <cell r="B12">
            <v>16269</v>
          </cell>
        </row>
        <row r="13">
          <cell r="B13">
            <v>32819</v>
          </cell>
        </row>
        <row r="14">
          <cell r="B14">
            <v>10004</v>
          </cell>
        </row>
      </sheetData>
      <sheetData sheetId="7">
        <row r="3">
          <cell r="B3">
            <v>16492</v>
          </cell>
        </row>
        <row r="4">
          <cell r="B4">
            <v>16302</v>
          </cell>
        </row>
        <row r="6">
          <cell r="B6">
            <v>9962</v>
          </cell>
        </row>
        <row r="7">
          <cell r="B7">
            <v>155</v>
          </cell>
        </row>
        <row r="8">
          <cell r="B8">
            <v>130</v>
          </cell>
        </row>
        <row r="10">
          <cell r="B10">
            <v>196</v>
          </cell>
        </row>
        <row r="11">
          <cell r="B11">
            <v>16647</v>
          </cell>
        </row>
        <row r="12">
          <cell r="B12">
            <v>16432</v>
          </cell>
        </row>
        <row r="13">
          <cell r="B13">
            <v>33079</v>
          </cell>
        </row>
        <row r="14">
          <cell r="B14">
            <v>10158</v>
          </cell>
        </row>
      </sheetData>
      <sheetData sheetId="8">
        <row r="3">
          <cell r="B3">
            <v>16499</v>
          </cell>
        </row>
        <row r="4">
          <cell r="B4">
            <v>16378</v>
          </cell>
        </row>
        <row r="6">
          <cell r="B6">
            <v>10008</v>
          </cell>
        </row>
        <row r="7">
          <cell r="B7">
            <v>176</v>
          </cell>
        </row>
        <row r="8">
          <cell r="B8">
            <v>157</v>
          </cell>
        </row>
        <row r="9">
          <cell r="B9">
            <v>333</v>
          </cell>
        </row>
        <row r="10">
          <cell r="B10">
            <v>232</v>
          </cell>
        </row>
        <row r="11">
          <cell r="B11">
            <v>16675</v>
          </cell>
        </row>
        <row r="12">
          <cell r="B12">
            <v>16535</v>
          </cell>
        </row>
        <row r="13">
          <cell r="B13">
            <v>33210</v>
          </cell>
        </row>
        <row r="14">
          <cell r="B14">
            <v>10240</v>
          </cell>
        </row>
      </sheetData>
      <sheetData sheetId="9">
        <row r="3">
          <cell r="B3">
            <v>16795</v>
          </cell>
        </row>
        <row r="4">
          <cell r="B4">
            <v>16581</v>
          </cell>
        </row>
        <row r="6">
          <cell r="B6">
            <v>10295</v>
          </cell>
        </row>
        <row r="7">
          <cell r="B7">
            <v>187</v>
          </cell>
        </row>
        <row r="8">
          <cell r="B8">
            <v>181</v>
          </cell>
        </row>
        <row r="9">
          <cell r="B9">
            <v>368</v>
          </cell>
        </row>
        <row r="10">
          <cell r="B10">
            <v>251</v>
          </cell>
        </row>
        <row r="11">
          <cell r="B11">
            <v>16982</v>
          </cell>
        </row>
        <row r="12">
          <cell r="B12">
            <v>16762</v>
          </cell>
        </row>
        <row r="13">
          <cell r="B13">
            <v>33744</v>
          </cell>
        </row>
        <row r="14">
          <cell r="B14">
            <v>10546</v>
          </cell>
        </row>
      </sheetData>
      <sheetData sheetId="10">
        <row r="3">
          <cell r="B3">
            <v>16978</v>
          </cell>
        </row>
        <row r="4">
          <cell r="B4">
            <v>16745</v>
          </cell>
        </row>
        <row r="6">
          <cell r="B6">
            <v>10535</v>
          </cell>
        </row>
        <row r="7">
          <cell r="B7">
            <v>210</v>
          </cell>
        </row>
        <row r="8">
          <cell r="B8">
            <v>217</v>
          </cell>
        </row>
        <row r="9">
          <cell r="B9">
            <v>427</v>
          </cell>
        </row>
        <row r="10">
          <cell r="B10">
            <v>312</v>
          </cell>
        </row>
        <row r="11">
          <cell r="B11">
            <v>17188</v>
          </cell>
        </row>
        <row r="12">
          <cell r="B12">
            <v>16962</v>
          </cell>
        </row>
        <row r="13">
          <cell r="B13">
            <v>34150</v>
          </cell>
        </row>
        <row r="14">
          <cell r="B14">
            <v>10847</v>
          </cell>
        </row>
      </sheetData>
      <sheetData sheetId="11">
        <row r="3">
          <cell r="B3">
            <v>17111</v>
          </cell>
        </row>
        <row r="4">
          <cell r="B4">
            <v>16881</v>
          </cell>
        </row>
        <row r="6">
          <cell r="B6">
            <v>10704</v>
          </cell>
        </row>
        <row r="7">
          <cell r="B7">
            <v>208</v>
          </cell>
        </row>
        <row r="8">
          <cell r="B8">
            <v>284</v>
          </cell>
        </row>
        <row r="9">
          <cell r="B9">
            <v>492</v>
          </cell>
        </row>
        <row r="10">
          <cell r="B10">
            <v>389</v>
          </cell>
        </row>
        <row r="11">
          <cell r="B11">
            <v>17319</v>
          </cell>
        </row>
        <row r="12">
          <cell r="B12">
            <v>17165</v>
          </cell>
        </row>
        <row r="13">
          <cell r="B13">
            <v>34484</v>
          </cell>
        </row>
        <row r="14">
          <cell r="B14">
            <v>11093</v>
          </cell>
        </row>
      </sheetData>
      <sheetData sheetId="12">
        <row r="3">
          <cell r="B3">
            <v>17287</v>
          </cell>
        </row>
        <row r="4">
          <cell r="B4">
            <v>17025</v>
          </cell>
        </row>
        <row r="6">
          <cell r="B6">
            <v>10886</v>
          </cell>
        </row>
        <row r="7">
          <cell r="B7">
            <v>246</v>
          </cell>
        </row>
        <row r="8">
          <cell r="B8">
            <v>317</v>
          </cell>
        </row>
        <row r="9">
          <cell r="B9">
            <v>563</v>
          </cell>
        </row>
        <row r="10">
          <cell r="B10">
            <v>443</v>
          </cell>
        </row>
        <row r="11">
          <cell r="B11">
            <v>17533</v>
          </cell>
        </row>
        <row r="12">
          <cell r="B12">
            <v>17342</v>
          </cell>
        </row>
        <row r="13">
          <cell r="B13">
            <v>34875</v>
          </cell>
        </row>
        <row r="14">
          <cell r="B14">
            <v>11329</v>
          </cell>
        </row>
      </sheetData>
      <sheetData sheetId="13">
        <row r="3">
          <cell r="B3">
            <v>17436</v>
          </cell>
        </row>
        <row r="4">
          <cell r="B4">
            <v>17270</v>
          </cell>
        </row>
        <row r="6">
          <cell r="B6">
            <v>11225</v>
          </cell>
        </row>
        <row r="7">
          <cell r="B7">
            <v>359</v>
          </cell>
        </row>
        <row r="8">
          <cell r="B8">
            <v>320</v>
          </cell>
        </row>
        <row r="9">
          <cell r="B9">
            <v>679</v>
          </cell>
        </row>
        <row r="10">
          <cell r="B10">
            <v>518</v>
          </cell>
        </row>
        <row r="11">
          <cell r="B11">
            <v>17795</v>
          </cell>
        </row>
        <row r="12">
          <cell r="B12">
            <v>17590</v>
          </cell>
        </row>
        <row r="13">
          <cell r="B13">
            <v>35385</v>
          </cell>
        </row>
        <row r="14">
          <cell r="B14">
            <v>11743</v>
          </cell>
        </row>
      </sheetData>
      <sheetData sheetId="14">
        <row r="3">
          <cell r="B3">
            <v>17768</v>
          </cell>
        </row>
        <row r="4">
          <cell r="B4">
            <v>17538</v>
          </cell>
        </row>
        <row r="6">
          <cell r="B6">
            <v>11611</v>
          </cell>
        </row>
        <row r="7">
          <cell r="B7">
            <v>442</v>
          </cell>
        </row>
        <row r="8">
          <cell r="B8">
            <v>440</v>
          </cell>
        </row>
        <row r="9">
          <cell r="B9">
            <v>882</v>
          </cell>
        </row>
        <row r="10">
          <cell r="B10">
            <v>641</v>
          </cell>
        </row>
        <row r="11">
          <cell r="B11">
            <v>18210</v>
          </cell>
        </row>
        <row r="12">
          <cell r="B12">
            <v>17978</v>
          </cell>
        </row>
        <row r="13">
          <cell r="B13">
            <v>36188</v>
          </cell>
        </row>
        <row r="14">
          <cell r="B14">
            <v>12252</v>
          </cell>
        </row>
      </sheetData>
      <sheetData sheetId="15">
        <row r="3">
          <cell r="B3">
            <v>18179</v>
          </cell>
        </row>
        <row r="4">
          <cell r="B4">
            <v>17835</v>
          </cell>
        </row>
        <row r="6">
          <cell r="B6">
            <v>12094</v>
          </cell>
        </row>
        <row r="7">
          <cell r="B7">
            <v>473</v>
          </cell>
        </row>
        <row r="8">
          <cell r="B8">
            <v>508</v>
          </cell>
        </row>
        <row r="9">
          <cell r="B9">
            <v>981</v>
          </cell>
        </row>
        <row r="10">
          <cell r="B10">
            <v>693</v>
          </cell>
        </row>
        <row r="11">
          <cell r="B11">
            <v>18652</v>
          </cell>
        </row>
        <row r="12">
          <cell r="B12">
            <v>18343</v>
          </cell>
        </row>
        <row r="13">
          <cell r="B13">
            <v>36995</v>
          </cell>
        </row>
        <row r="14">
          <cell r="B14">
            <v>12787</v>
          </cell>
        </row>
      </sheetData>
      <sheetData sheetId="16">
        <row r="3">
          <cell r="B3">
            <v>18347</v>
          </cell>
        </row>
        <row r="4">
          <cell r="B4">
            <v>17905</v>
          </cell>
        </row>
        <row r="6">
          <cell r="B6">
            <v>12258</v>
          </cell>
        </row>
        <row r="7">
          <cell r="B7">
            <v>398</v>
          </cell>
        </row>
        <row r="8">
          <cell r="B8">
            <v>615</v>
          </cell>
        </row>
        <row r="9">
          <cell r="B9">
            <v>1013</v>
          </cell>
        </row>
        <row r="10">
          <cell r="B10">
            <v>753</v>
          </cell>
        </row>
        <row r="11">
          <cell r="B11">
            <v>18745</v>
          </cell>
        </row>
        <row r="12">
          <cell r="B12">
            <v>18520</v>
          </cell>
        </row>
        <row r="13">
          <cell r="B13">
            <v>37265</v>
          </cell>
        </row>
        <row r="14">
          <cell r="B14">
            <v>13011</v>
          </cell>
        </row>
      </sheetData>
      <sheetData sheetId="17">
        <row r="3">
          <cell r="B3">
            <v>18439</v>
          </cell>
        </row>
        <row r="4">
          <cell r="B4">
            <v>18038</v>
          </cell>
        </row>
        <row r="6">
          <cell r="B6">
            <v>12353</v>
          </cell>
        </row>
        <row r="7">
          <cell r="B7">
            <v>367</v>
          </cell>
        </row>
        <row r="8">
          <cell r="B8">
            <v>588</v>
          </cell>
        </row>
        <row r="9">
          <cell r="B9">
            <v>955</v>
          </cell>
        </row>
        <row r="10">
          <cell r="B10">
            <v>733</v>
          </cell>
        </row>
        <row r="11">
          <cell r="B11">
            <v>18806</v>
          </cell>
        </row>
        <row r="12">
          <cell r="B12">
            <v>18626</v>
          </cell>
        </row>
        <row r="13">
          <cell r="B13">
            <v>37432</v>
          </cell>
        </row>
        <row r="14">
          <cell r="B14">
            <v>13086</v>
          </cell>
        </row>
      </sheetData>
      <sheetData sheetId="18">
        <row r="3">
          <cell r="B3">
            <v>18667</v>
          </cell>
        </row>
        <row r="4">
          <cell r="B4">
            <v>18363</v>
          </cell>
        </row>
        <row r="6">
          <cell r="B6">
            <v>12588</v>
          </cell>
        </row>
        <row r="7">
          <cell r="B7">
            <v>344</v>
          </cell>
        </row>
        <row r="8">
          <cell r="B8">
            <v>572</v>
          </cell>
        </row>
        <row r="9">
          <cell r="B9">
            <v>916</v>
          </cell>
        </row>
        <row r="10">
          <cell r="B10">
            <v>690</v>
          </cell>
        </row>
        <row r="11">
          <cell r="B11">
            <v>19011</v>
          </cell>
        </row>
        <row r="12">
          <cell r="B12">
            <v>18935</v>
          </cell>
        </row>
        <row r="13">
          <cell r="B13">
            <v>37946</v>
          </cell>
        </row>
        <row r="14">
          <cell r="B14">
            <v>13278</v>
          </cell>
        </row>
      </sheetData>
      <sheetData sheetId="19">
        <row r="3">
          <cell r="B3">
            <v>18983</v>
          </cell>
        </row>
        <row r="4">
          <cell r="B4">
            <v>18611</v>
          </cell>
        </row>
        <row r="6">
          <cell r="B6">
            <v>12874</v>
          </cell>
        </row>
        <row r="7">
          <cell r="B7">
            <v>365</v>
          </cell>
        </row>
        <row r="8">
          <cell r="B8">
            <v>504</v>
          </cell>
        </row>
        <row r="9">
          <cell r="B9">
            <v>869</v>
          </cell>
        </row>
        <row r="10">
          <cell r="B10">
            <v>614</v>
          </cell>
        </row>
        <row r="11">
          <cell r="B11">
            <v>19348</v>
          </cell>
        </row>
        <row r="12">
          <cell r="B12">
            <v>19115</v>
          </cell>
        </row>
        <row r="13">
          <cell r="B13">
            <v>38463</v>
          </cell>
        </row>
        <row r="14">
          <cell r="B14">
            <v>13488</v>
          </cell>
        </row>
      </sheetData>
      <sheetData sheetId="20">
        <row r="3">
          <cell r="B3">
            <v>19141</v>
          </cell>
        </row>
        <row r="4">
          <cell r="B4">
            <v>18884</v>
          </cell>
        </row>
        <row r="6">
          <cell r="B6">
            <v>13132</v>
          </cell>
        </row>
        <row r="7">
          <cell r="B7">
            <v>309</v>
          </cell>
        </row>
        <row r="8">
          <cell r="B8">
            <v>400</v>
          </cell>
        </row>
        <row r="9">
          <cell r="B9">
            <v>709</v>
          </cell>
        </row>
        <row r="10">
          <cell r="B10">
            <v>388</v>
          </cell>
        </row>
        <row r="11">
          <cell r="B11">
            <v>19450</v>
          </cell>
        </row>
        <row r="12">
          <cell r="B12">
            <v>19284</v>
          </cell>
        </row>
        <row r="13">
          <cell r="B13">
            <v>38734</v>
          </cell>
        </row>
        <row r="14">
          <cell r="B14">
            <v>13520</v>
          </cell>
        </row>
      </sheetData>
      <sheetData sheetId="21">
        <row r="3">
          <cell r="B3">
            <v>19410</v>
          </cell>
        </row>
        <row r="4">
          <cell r="B4">
            <v>19081</v>
          </cell>
        </row>
        <row r="6">
          <cell r="B6">
            <v>13471</v>
          </cell>
        </row>
        <row r="7">
          <cell r="B7">
            <v>305</v>
          </cell>
        </row>
        <row r="8">
          <cell r="B8">
            <v>359</v>
          </cell>
        </row>
        <row r="9">
          <cell r="B9">
            <v>664</v>
          </cell>
        </row>
        <row r="10">
          <cell r="B10">
            <v>434</v>
          </cell>
        </row>
        <row r="11">
          <cell r="B11">
            <v>19715</v>
          </cell>
        </row>
        <row r="12">
          <cell r="B12">
            <v>19440</v>
          </cell>
        </row>
        <row r="13">
          <cell r="B13">
            <v>39155</v>
          </cell>
        </row>
        <row r="14">
          <cell r="B14">
            <v>13782</v>
          </cell>
        </row>
      </sheetData>
      <sheetData sheetId="22">
        <row r="3">
          <cell r="B3">
            <v>19521</v>
          </cell>
        </row>
        <row r="4">
          <cell r="B4">
            <v>19216</v>
          </cell>
        </row>
        <row r="6">
          <cell r="B6">
            <v>13702</v>
          </cell>
        </row>
        <row r="7">
          <cell r="B7">
            <v>347</v>
          </cell>
        </row>
        <row r="8">
          <cell r="B8">
            <v>377</v>
          </cell>
        </row>
        <row r="9">
          <cell r="B9">
            <v>724</v>
          </cell>
        </row>
        <row r="10">
          <cell r="B10">
            <v>382</v>
          </cell>
        </row>
        <row r="11">
          <cell r="B11">
            <v>19868</v>
          </cell>
        </row>
        <row r="12">
          <cell r="B12">
            <v>19593</v>
          </cell>
        </row>
        <row r="13">
          <cell r="B13">
            <v>39461</v>
          </cell>
        </row>
        <row r="14">
          <cell r="B14">
            <v>14084</v>
          </cell>
        </row>
      </sheetData>
      <sheetData sheetId="24">
        <row r="3">
          <cell r="B3">
            <v>19907</v>
          </cell>
        </row>
        <row r="4">
          <cell r="B4">
            <v>19434</v>
          </cell>
        </row>
        <row r="6">
          <cell r="B6">
            <v>14139</v>
          </cell>
        </row>
        <row r="7">
          <cell r="B7">
            <v>372</v>
          </cell>
        </row>
        <row r="8">
          <cell r="B8">
            <v>408</v>
          </cell>
        </row>
        <row r="9">
          <cell r="B9">
            <v>780</v>
          </cell>
        </row>
        <row r="10">
          <cell r="B10">
            <v>416</v>
          </cell>
        </row>
        <row r="11">
          <cell r="B11">
            <v>20279</v>
          </cell>
        </row>
        <row r="12">
          <cell r="B12">
            <v>19842</v>
          </cell>
        </row>
        <row r="13">
          <cell r="B13">
            <v>40121</v>
          </cell>
        </row>
        <row r="14">
          <cell r="B14">
            <v>14555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0">
      <selection activeCell="A1" sqref="A1"/>
    </sheetView>
  </sheetViews>
  <sheetFormatPr defaultColWidth="8.796875" defaultRowHeight="14.25"/>
  <cols>
    <col min="1" max="1" width="8.3984375" style="0" customWidth="1"/>
    <col min="2" max="13" width="7.59765625" style="0" customWidth="1"/>
  </cols>
  <sheetData>
    <row r="1" ht="14.25" thickBot="1">
      <c r="A1" s="1" t="s">
        <v>6</v>
      </c>
    </row>
    <row r="2" spans="1:13" ht="13.5">
      <c r="A2" s="3"/>
      <c r="B2" s="26" t="s">
        <v>19</v>
      </c>
      <c r="C2" s="26" t="s">
        <v>20</v>
      </c>
      <c r="D2" s="26" t="s">
        <v>21</v>
      </c>
      <c r="E2" s="26" t="s">
        <v>22</v>
      </c>
      <c r="F2" s="26" t="s">
        <v>23</v>
      </c>
      <c r="G2" s="26" t="s">
        <v>24</v>
      </c>
      <c r="H2" s="26" t="s">
        <v>25</v>
      </c>
      <c r="I2" s="26" t="s">
        <v>26</v>
      </c>
      <c r="J2" s="26" t="s">
        <v>27</v>
      </c>
      <c r="K2" s="26" t="s">
        <v>28</v>
      </c>
      <c r="L2" s="26" t="s">
        <v>29</v>
      </c>
      <c r="M2" s="27" t="s">
        <v>30</v>
      </c>
    </row>
    <row r="3" spans="1:13" ht="13.5">
      <c r="A3" s="4" t="s">
        <v>9</v>
      </c>
      <c r="B3" s="16">
        <v>16111</v>
      </c>
      <c r="C3" s="16">
        <v>16158</v>
      </c>
      <c r="D3" s="16">
        <v>16171</v>
      </c>
      <c r="E3" s="16">
        <v>16170</v>
      </c>
      <c r="F3" s="16">
        <v>16229</v>
      </c>
      <c r="G3" s="16">
        <v>16210</v>
      </c>
      <c r="H3" s="16">
        <v>16192</v>
      </c>
      <c r="I3" s="16">
        <v>16209</v>
      </c>
      <c r="J3" s="16">
        <v>16208</v>
      </c>
      <c r="K3" s="16">
        <v>16376</v>
      </c>
      <c r="L3" s="16">
        <v>16394</v>
      </c>
      <c r="M3" s="17">
        <v>16381</v>
      </c>
    </row>
    <row r="4" spans="1:13" ht="13.5">
      <c r="A4" s="4" t="s">
        <v>10</v>
      </c>
      <c r="B4" s="16">
        <v>15613</v>
      </c>
      <c r="C4" s="16">
        <v>15666</v>
      </c>
      <c r="D4" s="16">
        <v>15687</v>
      </c>
      <c r="E4" s="16">
        <v>15715</v>
      </c>
      <c r="F4" s="16">
        <v>15716</v>
      </c>
      <c r="G4" s="16">
        <v>15713</v>
      </c>
      <c r="H4" s="16">
        <v>15733</v>
      </c>
      <c r="I4" s="16">
        <v>15745</v>
      </c>
      <c r="J4" s="16">
        <v>15767</v>
      </c>
      <c r="K4" s="16">
        <v>15772</v>
      </c>
      <c r="L4" s="16">
        <v>15768</v>
      </c>
      <c r="M4" s="17">
        <v>15756</v>
      </c>
    </row>
    <row r="5" spans="1:13" ht="13.5">
      <c r="A5" s="4" t="s">
        <v>11</v>
      </c>
      <c r="B5" s="16">
        <f aca="true" t="shared" si="0" ref="B5:M5">SUM(B3:B4)</f>
        <v>31724</v>
      </c>
      <c r="C5" s="16">
        <f t="shared" si="0"/>
        <v>31824</v>
      </c>
      <c r="D5" s="16">
        <f t="shared" si="0"/>
        <v>31858</v>
      </c>
      <c r="E5" s="16">
        <f t="shared" si="0"/>
        <v>31885</v>
      </c>
      <c r="F5" s="16">
        <f t="shared" si="0"/>
        <v>31945</v>
      </c>
      <c r="G5" s="16">
        <f t="shared" si="0"/>
        <v>31923</v>
      </c>
      <c r="H5" s="16">
        <f t="shared" si="0"/>
        <v>31925</v>
      </c>
      <c r="I5" s="16">
        <f t="shared" si="0"/>
        <v>31954</v>
      </c>
      <c r="J5" s="16">
        <f t="shared" si="0"/>
        <v>31975</v>
      </c>
      <c r="K5" s="16">
        <f t="shared" si="0"/>
        <v>32148</v>
      </c>
      <c r="L5" s="16">
        <f t="shared" si="0"/>
        <v>32162</v>
      </c>
      <c r="M5" s="17">
        <f t="shared" si="0"/>
        <v>32137</v>
      </c>
    </row>
    <row r="6" spans="1:13" ht="13.5">
      <c r="A6" s="4" t="s">
        <v>12</v>
      </c>
      <c r="B6" s="16">
        <v>9218</v>
      </c>
      <c r="C6" s="16">
        <v>9298</v>
      </c>
      <c r="D6" s="16">
        <v>9299</v>
      </c>
      <c r="E6" s="16">
        <v>9303</v>
      </c>
      <c r="F6" s="16">
        <v>9342</v>
      </c>
      <c r="G6" s="16">
        <v>9339</v>
      </c>
      <c r="H6" s="16">
        <v>9323</v>
      </c>
      <c r="I6" s="16">
        <v>9337</v>
      </c>
      <c r="J6" s="16">
        <v>9331</v>
      </c>
      <c r="K6" s="16">
        <v>9484</v>
      </c>
      <c r="L6" s="16">
        <v>9473</v>
      </c>
      <c r="M6" s="17">
        <v>9458</v>
      </c>
    </row>
    <row r="7" spans="1:13" ht="13.5">
      <c r="A7" s="4" t="s">
        <v>13</v>
      </c>
      <c r="B7" s="16">
        <v>172</v>
      </c>
      <c r="C7" s="16">
        <v>164</v>
      </c>
      <c r="D7" s="16">
        <v>162</v>
      </c>
      <c r="E7" s="16">
        <v>162</v>
      </c>
      <c r="F7" s="16">
        <v>162</v>
      </c>
      <c r="G7" s="16">
        <v>159</v>
      </c>
      <c r="H7" s="16">
        <v>153</v>
      </c>
      <c r="I7" s="16">
        <v>152</v>
      </c>
      <c r="J7" s="16">
        <v>147</v>
      </c>
      <c r="K7" s="16">
        <v>141</v>
      </c>
      <c r="L7" s="16">
        <v>137</v>
      </c>
      <c r="M7" s="17">
        <v>134</v>
      </c>
    </row>
    <row r="8" spans="1:13" ht="13.5">
      <c r="A8" s="4" t="s">
        <v>14</v>
      </c>
      <c r="B8" s="16">
        <v>82</v>
      </c>
      <c r="C8" s="16">
        <v>74</v>
      </c>
      <c r="D8" s="16">
        <v>69</v>
      </c>
      <c r="E8" s="16">
        <v>64</v>
      </c>
      <c r="F8" s="16">
        <v>64</v>
      </c>
      <c r="G8" s="16">
        <v>66</v>
      </c>
      <c r="H8" s="16">
        <v>64</v>
      </c>
      <c r="I8" s="16">
        <v>62</v>
      </c>
      <c r="J8" s="16">
        <v>56</v>
      </c>
      <c r="K8" s="16">
        <v>55</v>
      </c>
      <c r="L8" s="16">
        <v>56</v>
      </c>
      <c r="M8" s="17">
        <v>53</v>
      </c>
    </row>
    <row r="9" spans="1:13" ht="13.5">
      <c r="A9" s="4" t="s">
        <v>15</v>
      </c>
      <c r="B9" s="16">
        <f aca="true" t="shared" si="1" ref="B9:M9">SUM(B7:B8)</f>
        <v>254</v>
      </c>
      <c r="C9" s="16">
        <f t="shared" si="1"/>
        <v>238</v>
      </c>
      <c r="D9" s="16">
        <f t="shared" si="1"/>
        <v>231</v>
      </c>
      <c r="E9" s="16">
        <f t="shared" si="1"/>
        <v>226</v>
      </c>
      <c r="F9" s="16">
        <f t="shared" si="1"/>
        <v>226</v>
      </c>
      <c r="G9" s="16">
        <f t="shared" si="1"/>
        <v>225</v>
      </c>
      <c r="H9" s="16">
        <f t="shared" si="1"/>
        <v>217</v>
      </c>
      <c r="I9" s="16">
        <f t="shared" si="1"/>
        <v>214</v>
      </c>
      <c r="J9" s="16">
        <f t="shared" si="1"/>
        <v>203</v>
      </c>
      <c r="K9" s="16">
        <f t="shared" si="1"/>
        <v>196</v>
      </c>
      <c r="L9" s="16">
        <f t="shared" si="1"/>
        <v>193</v>
      </c>
      <c r="M9" s="17">
        <f t="shared" si="1"/>
        <v>187</v>
      </c>
    </row>
    <row r="10" spans="1:13" ht="14.25" thickBot="1">
      <c r="A10" s="7" t="s">
        <v>16</v>
      </c>
      <c r="B10" s="18">
        <v>208</v>
      </c>
      <c r="C10" s="18">
        <v>194</v>
      </c>
      <c r="D10" s="18">
        <v>188</v>
      </c>
      <c r="E10" s="18">
        <v>187</v>
      </c>
      <c r="F10" s="18">
        <v>186</v>
      </c>
      <c r="G10" s="18">
        <v>181</v>
      </c>
      <c r="H10" s="18">
        <v>174</v>
      </c>
      <c r="I10" s="18">
        <v>174</v>
      </c>
      <c r="J10" s="18">
        <v>169</v>
      </c>
      <c r="K10" s="18">
        <v>162</v>
      </c>
      <c r="L10" s="18">
        <v>158</v>
      </c>
      <c r="M10" s="19">
        <v>151</v>
      </c>
    </row>
    <row r="11" spans="1:13" ht="13.5">
      <c r="A11" s="3" t="s">
        <v>17</v>
      </c>
      <c r="B11" s="20">
        <f aca="true" t="shared" si="2" ref="B11:M11">B3+B7</f>
        <v>16283</v>
      </c>
      <c r="C11" s="20">
        <f t="shared" si="2"/>
        <v>16322</v>
      </c>
      <c r="D11" s="20">
        <f t="shared" si="2"/>
        <v>16333</v>
      </c>
      <c r="E11" s="20">
        <f t="shared" si="2"/>
        <v>16332</v>
      </c>
      <c r="F11" s="20">
        <f t="shared" si="2"/>
        <v>16391</v>
      </c>
      <c r="G11" s="20">
        <f t="shared" si="2"/>
        <v>16369</v>
      </c>
      <c r="H11" s="20">
        <f t="shared" si="2"/>
        <v>16345</v>
      </c>
      <c r="I11" s="20">
        <f t="shared" si="2"/>
        <v>16361</v>
      </c>
      <c r="J11" s="20">
        <f t="shared" si="2"/>
        <v>16355</v>
      </c>
      <c r="K11" s="20">
        <f t="shared" si="2"/>
        <v>16517</v>
      </c>
      <c r="L11" s="20">
        <f t="shared" si="2"/>
        <v>16531</v>
      </c>
      <c r="M11" s="21">
        <f t="shared" si="2"/>
        <v>16515</v>
      </c>
    </row>
    <row r="12" spans="1:13" ht="13.5">
      <c r="A12" s="4" t="s">
        <v>18</v>
      </c>
      <c r="B12" s="16">
        <f aca="true" t="shared" si="3" ref="B12:M12">B4+B8</f>
        <v>15695</v>
      </c>
      <c r="C12" s="16">
        <f t="shared" si="3"/>
        <v>15740</v>
      </c>
      <c r="D12" s="16">
        <f t="shared" si="3"/>
        <v>15756</v>
      </c>
      <c r="E12" s="16">
        <f t="shared" si="3"/>
        <v>15779</v>
      </c>
      <c r="F12" s="16">
        <f t="shared" si="3"/>
        <v>15780</v>
      </c>
      <c r="G12" s="16">
        <f t="shared" si="3"/>
        <v>15779</v>
      </c>
      <c r="H12" s="16">
        <f t="shared" si="3"/>
        <v>15797</v>
      </c>
      <c r="I12" s="16">
        <f t="shared" si="3"/>
        <v>15807</v>
      </c>
      <c r="J12" s="16">
        <f t="shared" si="3"/>
        <v>15823</v>
      </c>
      <c r="K12" s="16">
        <f t="shared" si="3"/>
        <v>15827</v>
      </c>
      <c r="L12" s="16">
        <f t="shared" si="3"/>
        <v>15824</v>
      </c>
      <c r="M12" s="17">
        <f t="shared" si="3"/>
        <v>15809</v>
      </c>
    </row>
    <row r="13" spans="1:13" ht="13.5">
      <c r="A13" s="4" t="s">
        <v>0</v>
      </c>
      <c r="B13" s="22">
        <f aca="true" t="shared" si="4" ref="B13:M13">SUM(B11:B12)</f>
        <v>31978</v>
      </c>
      <c r="C13" s="22">
        <f t="shared" si="4"/>
        <v>32062</v>
      </c>
      <c r="D13" s="22">
        <f t="shared" si="4"/>
        <v>32089</v>
      </c>
      <c r="E13" s="22">
        <f t="shared" si="4"/>
        <v>32111</v>
      </c>
      <c r="F13" s="22">
        <f t="shared" si="4"/>
        <v>32171</v>
      </c>
      <c r="G13" s="22">
        <f t="shared" si="4"/>
        <v>32148</v>
      </c>
      <c r="H13" s="22">
        <f t="shared" si="4"/>
        <v>32142</v>
      </c>
      <c r="I13" s="22">
        <f t="shared" si="4"/>
        <v>32168</v>
      </c>
      <c r="J13" s="22">
        <f t="shared" si="4"/>
        <v>32178</v>
      </c>
      <c r="K13" s="22">
        <f t="shared" si="4"/>
        <v>32344</v>
      </c>
      <c r="L13" s="22">
        <f t="shared" si="4"/>
        <v>32355</v>
      </c>
      <c r="M13" s="23">
        <f t="shared" si="4"/>
        <v>32324</v>
      </c>
    </row>
    <row r="14" spans="1:13" ht="14.25" thickBot="1">
      <c r="A14" s="6" t="s">
        <v>1</v>
      </c>
      <c r="B14" s="24">
        <f aca="true" t="shared" si="5" ref="B14:M14">B6+B10</f>
        <v>9426</v>
      </c>
      <c r="C14" s="24">
        <f t="shared" si="5"/>
        <v>9492</v>
      </c>
      <c r="D14" s="24">
        <f t="shared" si="5"/>
        <v>9487</v>
      </c>
      <c r="E14" s="24">
        <f t="shared" si="5"/>
        <v>9490</v>
      </c>
      <c r="F14" s="24">
        <f t="shared" si="5"/>
        <v>9528</v>
      </c>
      <c r="G14" s="24">
        <f t="shared" si="5"/>
        <v>9520</v>
      </c>
      <c r="H14" s="24">
        <f t="shared" si="5"/>
        <v>9497</v>
      </c>
      <c r="I14" s="24">
        <f t="shared" si="5"/>
        <v>9511</v>
      </c>
      <c r="J14" s="24">
        <f t="shared" si="5"/>
        <v>9500</v>
      </c>
      <c r="K14" s="24">
        <f t="shared" si="5"/>
        <v>9646</v>
      </c>
      <c r="L14" s="24">
        <f t="shared" si="5"/>
        <v>9631</v>
      </c>
      <c r="M14" s="25">
        <f t="shared" si="5"/>
        <v>9609</v>
      </c>
    </row>
  </sheetData>
  <sheetProtection/>
  <printOptions/>
  <pageMargins left="0.75" right="0.75" top="1" bottom="1" header="0.512" footer="0.512"/>
  <pageSetup horizontalDpi="400" verticalDpi="4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3">
      <selection activeCell="O25" sqref="O25"/>
    </sheetView>
  </sheetViews>
  <sheetFormatPr defaultColWidth="8.796875" defaultRowHeight="14.25"/>
  <cols>
    <col min="1" max="1" width="8.3984375" style="0" customWidth="1"/>
    <col min="2" max="13" width="7.59765625" style="0" customWidth="1"/>
  </cols>
  <sheetData>
    <row r="1" ht="14.25" thickBot="1">
      <c r="A1" s="1" t="s">
        <v>65</v>
      </c>
    </row>
    <row r="2" spans="1:13" ht="13.5">
      <c r="A2" s="3"/>
      <c r="B2" s="26" t="s">
        <v>37</v>
      </c>
      <c r="C2" s="26" t="s">
        <v>38</v>
      </c>
      <c r="D2" s="26" t="s">
        <v>39</v>
      </c>
      <c r="E2" s="26" t="s">
        <v>40</v>
      </c>
      <c r="F2" s="26" t="s">
        <v>41</v>
      </c>
      <c r="G2" s="26" t="s">
        <v>42</v>
      </c>
      <c r="H2" s="26" t="s">
        <v>43</v>
      </c>
      <c r="I2" s="26" t="s">
        <v>44</v>
      </c>
      <c r="J2" s="26" t="s">
        <v>45</v>
      </c>
      <c r="K2" s="26" t="s">
        <v>46</v>
      </c>
      <c r="L2" s="26" t="s">
        <v>47</v>
      </c>
      <c r="M2" s="27" t="s">
        <v>48</v>
      </c>
    </row>
    <row r="3" spans="1:13" ht="13.5">
      <c r="A3" s="4" t="s">
        <v>49</v>
      </c>
      <c r="B3" s="16">
        <v>16795</v>
      </c>
      <c r="C3" s="16">
        <v>16820</v>
      </c>
      <c r="D3" s="16">
        <v>16831</v>
      </c>
      <c r="E3" s="16">
        <v>16838</v>
      </c>
      <c r="F3" s="16">
        <v>16873</v>
      </c>
      <c r="G3" s="16">
        <v>16867</v>
      </c>
      <c r="H3" s="16">
        <v>16927</v>
      </c>
      <c r="I3" s="16">
        <v>16961</v>
      </c>
      <c r="J3" s="16">
        <v>16973</v>
      </c>
      <c r="K3" s="16">
        <v>16970</v>
      </c>
      <c r="L3" s="16">
        <v>16987</v>
      </c>
      <c r="M3" s="17">
        <v>16990</v>
      </c>
    </row>
    <row r="4" spans="1:13" ht="13.5">
      <c r="A4" s="4" t="s">
        <v>50</v>
      </c>
      <c r="B4" s="16">
        <v>16581</v>
      </c>
      <c r="C4" s="16">
        <v>16599</v>
      </c>
      <c r="D4" s="16">
        <v>16605</v>
      </c>
      <c r="E4" s="16">
        <v>16594</v>
      </c>
      <c r="F4" s="16">
        <v>16633</v>
      </c>
      <c r="G4" s="28">
        <v>16641</v>
      </c>
      <c r="H4" s="16">
        <v>16655</v>
      </c>
      <c r="I4" s="16">
        <v>16694</v>
      </c>
      <c r="J4" s="16">
        <v>16701</v>
      </c>
      <c r="K4" s="16">
        <v>16699</v>
      </c>
      <c r="L4" s="16">
        <v>16706</v>
      </c>
      <c r="M4" s="17">
        <v>16710</v>
      </c>
    </row>
    <row r="5" spans="1:13" ht="13.5">
      <c r="A5" s="4" t="s">
        <v>51</v>
      </c>
      <c r="B5" s="16">
        <f aca="true" t="shared" si="0" ref="B5:M5">SUM(B3:B4)</f>
        <v>33376</v>
      </c>
      <c r="C5" s="16">
        <f t="shared" si="0"/>
        <v>33419</v>
      </c>
      <c r="D5" s="16">
        <f t="shared" si="0"/>
        <v>33436</v>
      </c>
      <c r="E5" s="16">
        <f t="shared" si="0"/>
        <v>33432</v>
      </c>
      <c r="F5" s="16">
        <f t="shared" si="0"/>
        <v>33506</v>
      </c>
      <c r="G5" s="16">
        <f t="shared" si="0"/>
        <v>33508</v>
      </c>
      <c r="H5" s="16">
        <f t="shared" si="0"/>
        <v>33582</v>
      </c>
      <c r="I5" s="16">
        <f t="shared" si="0"/>
        <v>33655</v>
      </c>
      <c r="J5" s="16">
        <f t="shared" si="0"/>
        <v>33674</v>
      </c>
      <c r="K5" s="16">
        <f t="shared" si="0"/>
        <v>33669</v>
      </c>
      <c r="L5" s="16">
        <f t="shared" si="0"/>
        <v>33693</v>
      </c>
      <c r="M5" s="17">
        <f t="shared" si="0"/>
        <v>33700</v>
      </c>
    </row>
    <row r="6" spans="1:13" ht="13.5">
      <c r="A6" s="4" t="s">
        <v>52</v>
      </c>
      <c r="B6" s="16">
        <v>10295</v>
      </c>
      <c r="C6" s="16">
        <v>10326</v>
      </c>
      <c r="D6" s="16">
        <v>10344</v>
      </c>
      <c r="E6" s="16">
        <v>10347</v>
      </c>
      <c r="F6" s="16">
        <v>10388</v>
      </c>
      <c r="G6" s="16">
        <v>10385</v>
      </c>
      <c r="H6" s="16">
        <v>10440</v>
      </c>
      <c r="I6" s="16">
        <v>10480</v>
      </c>
      <c r="J6" s="16">
        <v>10484</v>
      </c>
      <c r="K6" s="16">
        <v>10490</v>
      </c>
      <c r="L6" s="16">
        <v>10495</v>
      </c>
      <c r="M6" s="17">
        <v>10498</v>
      </c>
    </row>
    <row r="7" spans="1:13" ht="13.5">
      <c r="A7" s="4" t="s">
        <v>53</v>
      </c>
      <c r="B7" s="16">
        <v>187</v>
      </c>
      <c r="C7" s="16">
        <v>183</v>
      </c>
      <c r="D7" s="16">
        <v>182</v>
      </c>
      <c r="E7" s="16">
        <v>179</v>
      </c>
      <c r="F7" s="16">
        <v>178</v>
      </c>
      <c r="G7" s="16">
        <v>179</v>
      </c>
      <c r="H7" s="16">
        <v>186</v>
      </c>
      <c r="I7" s="16">
        <v>194</v>
      </c>
      <c r="J7" s="16">
        <v>187</v>
      </c>
      <c r="K7" s="16">
        <v>190</v>
      </c>
      <c r="L7" s="16">
        <v>195</v>
      </c>
      <c r="M7" s="17">
        <v>199</v>
      </c>
    </row>
    <row r="8" spans="1:13" ht="13.5">
      <c r="A8" s="4" t="s">
        <v>54</v>
      </c>
      <c r="B8" s="16">
        <v>181</v>
      </c>
      <c r="C8" s="16">
        <v>176</v>
      </c>
      <c r="D8" s="16">
        <v>188</v>
      </c>
      <c r="E8" s="16">
        <v>190</v>
      </c>
      <c r="F8" s="16">
        <v>168</v>
      </c>
      <c r="G8" s="16">
        <v>187</v>
      </c>
      <c r="H8" s="16">
        <v>201</v>
      </c>
      <c r="I8" s="16">
        <v>199</v>
      </c>
      <c r="J8" s="16">
        <v>196</v>
      </c>
      <c r="K8" s="16">
        <v>186</v>
      </c>
      <c r="L8" s="16">
        <v>211</v>
      </c>
      <c r="M8" s="17">
        <v>209</v>
      </c>
    </row>
    <row r="9" spans="1:13" ht="13.5">
      <c r="A9" s="4" t="s">
        <v>55</v>
      </c>
      <c r="B9" s="16">
        <f aca="true" t="shared" si="1" ref="B9:M9">SUM(B7:B8)</f>
        <v>368</v>
      </c>
      <c r="C9" s="16">
        <f t="shared" si="1"/>
        <v>359</v>
      </c>
      <c r="D9" s="16">
        <f t="shared" si="1"/>
        <v>370</v>
      </c>
      <c r="E9" s="16">
        <f t="shared" si="1"/>
        <v>369</v>
      </c>
      <c r="F9" s="16">
        <f t="shared" si="1"/>
        <v>346</v>
      </c>
      <c r="G9" s="16">
        <f t="shared" si="1"/>
        <v>366</v>
      </c>
      <c r="H9" s="16">
        <f t="shared" si="1"/>
        <v>387</v>
      </c>
      <c r="I9" s="16">
        <f t="shared" si="1"/>
        <v>393</v>
      </c>
      <c r="J9" s="16">
        <f t="shared" si="1"/>
        <v>383</v>
      </c>
      <c r="K9" s="16">
        <f t="shared" si="1"/>
        <v>376</v>
      </c>
      <c r="L9" s="16">
        <f t="shared" si="1"/>
        <v>406</v>
      </c>
      <c r="M9" s="17">
        <f t="shared" si="1"/>
        <v>408</v>
      </c>
    </row>
    <row r="10" spans="1:13" ht="14.25" thickBot="1">
      <c r="A10" s="7" t="s">
        <v>56</v>
      </c>
      <c r="B10" s="18">
        <v>251</v>
      </c>
      <c r="C10" s="18">
        <v>242</v>
      </c>
      <c r="D10" s="18">
        <v>255</v>
      </c>
      <c r="E10" s="18">
        <v>260</v>
      </c>
      <c r="F10" s="18">
        <v>237</v>
      </c>
      <c r="G10" s="18">
        <v>265</v>
      </c>
      <c r="H10" s="18">
        <v>282</v>
      </c>
      <c r="I10" s="18">
        <v>289</v>
      </c>
      <c r="J10" s="18">
        <v>280</v>
      </c>
      <c r="K10" s="18">
        <v>268</v>
      </c>
      <c r="L10" s="18">
        <v>293</v>
      </c>
      <c r="M10" s="19">
        <v>296</v>
      </c>
    </row>
    <row r="11" spans="1:13" ht="13.5">
      <c r="A11" s="3" t="s">
        <v>57</v>
      </c>
      <c r="B11" s="20">
        <f aca="true" t="shared" si="2" ref="B11:M11">B3+B7</f>
        <v>16982</v>
      </c>
      <c r="C11" s="20">
        <f t="shared" si="2"/>
        <v>17003</v>
      </c>
      <c r="D11" s="20">
        <f t="shared" si="2"/>
        <v>17013</v>
      </c>
      <c r="E11" s="20">
        <f t="shared" si="2"/>
        <v>17017</v>
      </c>
      <c r="F11" s="20">
        <f t="shared" si="2"/>
        <v>17051</v>
      </c>
      <c r="G11" s="20">
        <f t="shared" si="2"/>
        <v>17046</v>
      </c>
      <c r="H11" s="20">
        <f t="shared" si="2"/>
        <v>17113</v>
      </c>
      <c r="I11" s="20">
        <f t="shared" si="2"/>
        <v>17155</v>
      </c>
      <c r="J11" s="20">
        <f t="shared" si="2"/>
        <v>17160</v>
      </c>
      <c r="K11" s="20">
        <f t="shared" si="2"/>
        <v>17160</v>
      </c>
      <c r="L11" s="20">
        <f t="shared" si="2"/>
        <v>17182</v>
      </c>
      <c r="M11" s="21">
        <f t="shared" si="2"/>
        <v>17189</v>
      </c>
    </row>
    <row r="12" spans="1:13" ht="13.5">
      <c r="A12" s="4" t="s">
        <v>58</v>
      </c>
      <c r="B12" s="16">
        <f aca="true" t="shared" si="3" ref="B12:M12">B4+B8</f>
        <v>16762</v>
      </c>
      <c r="C12" s="16">
        <f t="shared" si="3"/>
        <v>16775</v>
      </c>
      <c r="D12" s="16">
        <f t="shared" si="3"/>
        <v>16793</v>
      </c>
      <c r="E12" s="16">
        <f t="shared" si="3"/>
        <v>16784</v>
      </c>
      <c r="F12" s="16">
        <f t="shared" si="3"/>
        <v>16801</v>
      </c>
      <c r="G12" s="16">
        <f t="shared" si="3"/>
        <v>16828</v>
      </c>
      <c r="H12" s="16">
        <f t="shared" si="3"/>
        <v>16856</v>
      </c>
      <c r="I12" s="16">
        <f t="shared" si="3"/>
        <v>16893</v>
      </c>
      <c r="J12" s="16">
        <f t="shared" si="3"/>
        <v>16897</v>
      </c>
      <c r="K12" s="16">
        <f t="shared" si="3"/>
        <v>16885</v>
      </c>
      <c r="L12" s="16">
        <f t="shared" si="3"/>
        <v>16917</v>
      </c>
      <c r="M12" s="17">
        <f t="shared" si="3"/>
        <v>16919</v>
      </c>
    </row>
    <row r="13" spans="1:13" ht="13.5">
      <c r="A13" s="4" t="s">
        <v>0</v>
      </c>
      <c r="B13" s="22">
        <f aca="true" t="shared" si="4" ref="B13:M13">SUM(B11:B12)</f>
        <v>33744</v>
      </c>
      <c r="C13" s="22">
        <f t="shared" si="4"/>
        <v>33778</v>
      </c>
      <c r="D13" s="22">
        <f t="shared" si="4"/>
        <v>33806</v>
      </c>
      <c r="E13" s="22">
        <f t="shared" si="4"/>
        <v>33801</v>
      </c>
      <c r="F13" s="22">
        <f t="shared" si="4"/>
        <v>33852</v>
      </c>
      <c r="G13" s="22">
        <f t="shared" si="4"/>
        <v>33874</v>
      </c>
      <c r="H13" s="22">
        <f t="shared" si="4"/>
        <v>33969</v>
      </c>
      <c r="I13" s="22">
        <f t="shared" si="4"/>
        <v>34048</v>
      </c>
      <c r="J13" s="22">
        <f t="shared" si="4"/>
        <v>34057</v>
      </c>
      <c r="K13" s="22">
        <f t="shared" si="4"/>
        <v>34045</v>
      </c>
      <c r="L13" s="22">
        <f t="shared" si="4"/>
        <v>34099</v>
      </c>
      <c r="M13" s="23">
        <f t="shared" si="4"/>
        <v>34108</v>
      </c>
    </row>
    <row r="14" spans="1:13" ht="14.25" thickBot="1">
      <c r="A14" s="6" t="s">
        <v>1</v>
      </c>
      <c r="B14" s="24">
        <f aca="true" t="shared" si="5" ref="B14:M14">B6+B10</f>
        <v>10546</v>
      </c>
      <c r="C14" s="24">
        <f t="shared" si="5"/>
        <v>10568</v>
      </c>
      <c r="D14" s="24">
        <f t="shared" si="5"/>
        <v>10599</v>
      </c>
      <c r="E14" s="24">
        <f t="shared" si="5"/>
        <v>10607</v>
      </c>
      <c r="F14" s="24">
        <f t="shared" si="5"/>
        <v>10625</v>
      </c>
      <c r="G14" s="24">
        <f t="shared" si="5"/>
        <v>10650</v>
      </c>
      <c r="H14" s="24">
        <f t="shared" si="5"/>
        <v>10722</v>
      </c>
      <c r="I14" s="24">
        <f t="shared" si="5"/>
        <v>10769</v>
      </c>
      <c r="J14" s="24">
        <f t="shared" si="5"/>
        <v>10764</v>
      </c>
      <c r="K14" s="24">
        <f t="shared" si="5"/>
        <v>10758</v>
      </c>
      <c r="L14" s="24">
        <f t="shared" si="5"/>
        <v>10788</v>
      </c>
      <c r="M14" s="25">
        <f t="shared" si="5"/>
        <v>10794</v>
      </c>
    </row>
  </sheetData>
  <sheetProtection/>
  <printOptions/>
  <pageMargins left="0.75" right="0.75" top="1" bottom="1" header="0.512" footer="0.512"/>
  <pageSetup horizontalDpi="400" verticalDpi="4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3">
      <selection activeCell="M12" sqref="M12"/>
    </sheetView>
  </sheetViews>
  <sheetFormatPr defaultColWidth="8.796875" defaultRowHeight="14.25"/>
  <cols>
    <col min="1" max="1" width="8.3984375" style="0" customWidth="1"/>
    <col min="2" max="13" width="7.59765625" style="0" customWidth="1"/>
  </cols>
  <sheetData>
    <row r="1" ht="14.25" thickBot="1">
      <c r="A1" s="1" t="s">
        <v>67</v>
      </c>
    </row>
    <row r="2" spans="1:13" ht="13.5">
      <c r="A2" s="3"/>
      <c r="B2" s="26" t="s">
        <v>37</v>
      </c>
      <c r="C2" s="26" t="s">
        <v>38</v>
      </c>
      <c r="D2" s="26" t="s">
        <v>39</v>
      </c>
      <c r="E2" s="26" t="s">
        <v>40</v>
      </c>
      <c r="F2" s="26" t="s">
        <v>41</v>
      </c>
      <c r="G2" s="26" t="s">
        <v>42</v>
      </c>
      <c r="H2" s="26" t="s">
        <v>43</v>
      </c>
      <c r="I2" s="26" t="s">
        <v>44</v>
      </c>
      <c r="J2" s="26" t="s">
        <v>45</v>
      </c>
      <c r="K2" s="26" t="s">
        <v>46</v>
      </c>
      <c r="L2" s="26" t="s">
        <v>47</v>
      </c>
      <c r="M2" s="27" t="s">
        <v>48</v>
      </c>
    </row>
    <row r="3" spans="1:13" ht="13.5">
      <c r="A3" s="4" t="s">
        <v>49</v>
      </c>
      <c r="B3" s="16">
        <v>16978</v>
      </c>
      <c r="C3" s="16">
        <v>17017</v>
      </c>
      <c r="D3" s="16">
        <v>17000</v>
      </c>
      <c r="E3" s="16">
        <v>17012</v>
      </c>
      <c r="F3" s="16">
        <v>17040</v>
      </c>
      <c r="G3" s="16">
        <v>17039</v>
      </c>
      <c r="H3" s="16">
        <v>17074</v>
      </c>
      <c r="I3" s="16">
        <v>17077</v>
      </c>
      <c r="J3" s="16">
        <v>17094</v>
      </c>
      <c r="K3" s="16">
        <v>17118</v>
      </c>
      <c r="L3" s="16">
        <v>17106</v>
      </c>
      <c r="M3" s="17">
        <v>17119</v>
      </c>
    </row>
    <row r="4" spans="1:13" ht="13.5">
      <c r="A4" s="4" t="s">
        <v>50</v>
      </c>
      <c r="B4" s="16">
        <v>16745</v>
      </c>
      <c r="C4" s="16">
        <v>16780</v>
      </c>
      <c r="D4" s="16">
        <v>16787</v>
      </c>
      <c r="E4" s="16">
        <v>16810</v>
      </c>
      <c r="F4" s="16">
        <v>16827</v>
      </c>
      <c r="G4" s="28">
        <v>16848</v>
      </c>
      <c r="H4" s="16">
        <v>16869</v>
      </c>
      <c r="I4" s="16">
        <v>16848</v>
      </c>
      <c r="J4" s="16">
        <v>16861</v>
      </c>
      <c r="K4" s="16">
        <v>16869</v>
      </c>
      <c r="L4" s="16">
        <v>16864</v>
      </c>
      <c r="M4" s="17">
        <v>16880</v>
      </c>
    </row>
    <row r="5" spans="1:13" ht="13.5">
      <c r="A5" s="4" t="s">
        <v>51</v>
      </c>
      <c r="B5" s="16">
        <f aca="true" t="shared" si="0" ref="B5:M5">SUM(B3:B4)</f>
        <v>33723</v>
      </c>
      <c r="C5" s="16">
        <f t="shared" si="0"/>
        <v>33797</v>
      </c>
      <c r="D5" s="16">
        <f t="shared" si="0"/>
        <v>33787</v>
      </c>
      <c r="E5" s="16">
        <f t="shared" si="0"/>
        <v>33822</v>
      </c>
      <c r="F5" s="16">
        <f t="shared" si="0"/>
        <v>33867</v>
      </c>
      <c r="G5" s="16">
        <f t="shared" si="0"/>
        <v>33887</v>
      </c>
      <c r="H5" s="16">
        <f t="shared" si="0"/>
        <v>33943</v>
      </c>
      <c r="I5" s="16">
        <f t="shared" si="0"/>
        <v>33925</v>
      </c>
      <c r="J5" s="16">
        <f t="shared" si="0"/>
        <v>33955</v>
      </c>
      <c r="K5" s="16">
        <f t="shared" si="0"/>
        <v>33987</v>
      </c>
      <c r="L5" s="16">
        <f t="shared" si="0"/>
        <v>33970</v>
      </c>
      <c r="M5" s="17">
        <f t="shared" si="0"/>
        <v>33999</v>
      </c>
    </row>
    <row r="6" spans="1:13" ht="13.5">
      <c r="A6" s="4" t="s">
        <v>52</v>
      </c>
      <c r="B6" s="16">
        <v>10535</v>
      </c>
      <c r="C6" s="16">
        <v>10586</v>
      </c>
      <c r="D6" s="16">
        <v>10599</v>
      </c>
      <c r="E6" s="16">
        <v>10614</v>
      </c>
      <c r="F6" s="16">
        <v>10624</v>
      </c>
      <c r="G6" s="16">
        <v>10632</v>
      </c>
      <c r="H6" s="16">
        <v>10659</v>
      </c>
      <c r="I6" s="16">
        <v>10650</v>
      </c>
      <c r="J6" s="16">
        <v>10659</v>
      </c>
      <c r="K6" s="16">
        <v>10666</v>
      </c>
      <c r="L6" s="16">
        <v>10659</v>
      </c>
      <c r="M6" s="17">
        <v>10680</v>
      </c>
    </row>
    <row r="7" spans="1:13" ht="13.5">
      <c r="A7" s="4" t="s">
        <v>53</v>
      </c>
      <c r="B7" s="16">
        <v>210</v>
      </c>
      <c r="C7" s="16">
        <v>225</v>
      </c>
      <c r="D7" s="16">
        <v>234</v>
      </c>
      <c r="E7" s="16">
        <v>245</v>
      </c>
      <c r="F7" s="16">
        <v>241</v>
      </c>
      <c r="G7" s="16">
        <v>236</v>
      </c>
      <c r="H7" s="16">
        <v>237</v>
      </c>
      <c r="I7" s="16">
        <v>225</v>
      </c>
      <c r="J7" s="16">
        <v>215</v>
      </c>
      <c r="K7" s="16">
        <v>213</v>
      </c>
      <c r="L7" s="16">
        <v>212</v>
      </c>
      <c r="M7" s="17">
        <v>212</v>
      </c>
    </row>
    <row r="8" spans="1:13" ht="13.5">
      <c r="A8" s="4" t="s">
        <v>54</v>
      </c>
      <c r="B8" s="16">
        <v>217</v>
      </c>
      <c r="C8" s="16">
        <v>253</v>
      </c>
      <c r="D8" s="16">
        <v>262</v>
      </c>
      <c r="E8" s="16">
        <v>259</v>
      </c>
      <c r="F8" s="16">
        <v>244</v>
      </c>
      <c r="G8" s="16">
        <v>265</v>
      </c>
      <c r="H8" s="16">
        <v>275</v>
      </c>
      <c r="I8" s="16">
        <v>275</v>
      </c>
      <c r="J8" s="16">
        <v>283</v>
      </c>
      <c r="K8" s="16">
        <v>274</v>
      </c>
      <c r="L8" s="16">
        <v>264</v>
      </c>
      <c r="M8" s="17">
        <v>270</v>
      </c>
    </row>
    <row r="9" spans="1:13" ht="13.5">
      <c r="A9" s="4" t="s">
        <v>55</v>
      </c>
      <c r="B9" s="16">
        <f aca="true" t="shared" si="1" ref="B9:M9">SUM(B7:B8)</f>
        <v>427</v>
      </c>
      <c r="C9" s="16">
        <f t="shared" si="1"/>
        <v>478</v>
      </c>
      <c r="D9" s="16">
        <f t="shared" si="1"/>
        <v>496</v>
      </c>
      <c r="E9" s="16">
        <f t="shared" si="1"/>
        <v>504</v>
      </c>
      <c r="F9" s="16">
        <f t="shared" si="1"/>
        <v>485</v>
      </c>
      <c r="G9" s="16">
        <f t="shared" si="1"/>
        <v>501</v>
      </c>
      <c r="H9" s="16">
        <f t="shared" si="1"/>
        <v>512</v>
      </c>
      <c r="I9" s="16">
        <f t="shared" si="1"/>
        <v>500</v>
      </c>
      <c r="J9" s="16">
        <f t="shared" si="1"/>
        <v>498</v>
      </c>
      <c r="K9" s="16">
        <f t="shared" si="1"/>
        <v>487</v>
      </c>
      <c r="L9" s="16">
        <f t="shared" si="1"/>
        <v>476</v>
      </c>
      <c r="M9" s="17">
        <f t="shared" si="1"/>
        <v>482</v>
      </c>
    </row>
    <row r="10" spans="1:13" ht="14.25" thickBot="1">
      <c r="A10" s="7" t="s">
        <v>56</v>
      </c>
      <c r="B10" s="18">
        <v>312</v>
      </c>
      <c r="C10" s="18">
        <v>359</v>
      </c>
      <c r="D10" s="18">
        <v>372</v>
      </c>
      <c r="E10" s="18">
        <v>374</v>
      </c>
      <c r="F10" s="18">
        <v>363</v>
      </c>
      <c r="G10" s="18">
        <v>381</v>
      </c>
      <c r="H10" s="18">
        <v>397</v>
      </c>
      <c r="I10" s="18">
        <v>393</v>
      </c>
      <c r="J10" s="18">
        <v>397</v>
      </c>
      <c r="K10" s="18">
        <v>387</v>
      </c>
      <c r="L10" s="18">
        <v>378</v>
      </c>
      <c r="M10" s="19">
        <v>384</v>
      </c>
    </row>
    <row r="11" spans="1:13" ht="13.5">
      <c r="A11" s="3" t="s">
        <v>57</v>
      </c>
      <c r="B11" s="20">
        <f aca="true" t="shared" si="2" ref="B11:M11">B3+B7</f>
        <v>17188</v>
      </c>
      <c r="C11" s="20">
        <f t="shared" si="2"/>
        <v>17242</v>
      </c>
      <c r="D11" s="20">
        <f t="shared" si="2"/>
        <v>17234</v>
      </c>
      <c r="E11" s="20">
        <f t="shared" si="2"/>
        <v>17257</v>
      </c>
      <c r="F11" s="20">
        <f t="shared" si="2"/>
        <v>17281</v>
      </c>
      <c r="G11" s="20">
        <f t="shared" si="2"/>
        <v>17275</v>
      </c>
      <c r="H11" s="20">
        <f t="shared" si="2"/>
        <v>17311</v>
      </c>
      <c r="I11" s="20">
        <f t="shared" si="2"/>
        <v>17302</v>
      </c>
      <c r="J11" s="20">
        <f t="shared" si="2"/>
        <v>17309</v>
      </c>
      <c r="K11" s="20">
        <f t="shared" si="2"/>
        <v>17331</v>
      </c>
      <c r="L11" s="20">
        <f t="shared" si="2"/>
        <v>17318</v>
      </c>
      <c r="M11" s="21">
        <f t="shared" si="2"/>
        <v>17331</v>
      </c>
    </row>
    <row r="12" spans="1:13" ht="13.5">
      <c r="A12" s="4" t="s">
        <v>58</v>
      </c>
      <c r="B12" s="16">
        <f aca="true" t="shared" si="3" ref="B12:M12">B4+B8</f>
        <v>16962</v>
      </c>
      <c r="C12" s="16">
        <f t="shared" si="3"/>
        <v>17033</v>
      </c>
      <c r="D12" s="16">
        <f t="shared" si="3"/>
        <v>17049</v>
      </c>
      <c r="E12" s="16">
        <f t="shared" si="3"/>
        <v>17069</v>
      </c>
      <c r="F12" s="16">
        <f t="shared" si="3"/>
        <v>17071</v>
      </c>
      <c r="G12" s="16">
        <f t="shared" si="3"/>
        <v>17113</v>
      </c>
      <c r="H12" s="16">
        <f t="shared" si="3"/>
        <v>17144</v>
      </c>
      <c r="I12" s="16">
        <f t="shared" si="3"/>
        <v>17123</v>
      </c>
      <c r="J12" s="16">
        <f t="shared" si="3"/>
        <v>17144</v>
      </c>
      <c r="K12" s="16">
        <f t="shared" si="3"/>
        <v>17143</v>
      </c>
      <c r="L12" s="16">
        <f t="shared" si="3"/>
        <v>17128</v>
      </c>
      <c r="M12" s="17">
        <f t="shared" si="3"/>
        <v>17150</v>
      </c>
    </row>
    <row r="13" spans="1:13" ht="13.5">
      <c r="A13" s="4" t="s">
        <v>0</v>
      </c>
      <c r="B13" s="22">
        <f aca="true" t="shared" si="4" ref="B13:M13">SUM(B11:B12)</f>
        <v>34150</v>
      </c>
      <c r="C13" s="22">
        <f t="shared" si="4"/>
        <v>34275</v>
      </c>
      <c r="D13" s="22">
        <f t="shared" si="4"/>
        <v>34283</v>
      </c>
      <c r="E13" s="22">
        <f t="shared" si="4"/>
        <v>34326</v>
      </c>
      <c r="F13" s="22">
        <f t="shared" si="4"/>
        <v>34352</v>
      </c>
      <c r="G13" s="22">
        <f t="shared" si="4"/>
        <v>34388</v>
      </c>
      <c r="H13" s="22">
        <f t="shared" si="4"/>
        <v>34455</v>
      </c>
      <c r="I13" s="22">
        <f t="shared" si="4"/>
        <v>34425</v>
      </c>
      <c r="J13" s="22">
        <f t="shared" si="4"/>
        <v>34453</v>
      </c>
      <c r="K13" s="22">
        <f t="shared" si="4"/>
        <v>34474</v>
      </c>
      <c r="L13" s="22">
        <f t="shared" si="4"/>
        <v>34446</v>
      </c>
      <c r="M13" s="23">
        <f t="shared" si="4"/>
        <v>34481</v>
      </c>
    </row>
    <row r="14" spans="1:13" ht="14.25" thickBot="1">
      <c r="A14" s="6" t="s">
        <v>1</v>
      </c>
      <c r="B14" s="24">
        <f aca="true" t="shared" si="5" ref="B14:M14">B6+B10</f>
        <v>10847</v>
      </c>
      <c r="C14" s="24">
        <f t="shared" si="5"/>
        <v>10945</v>
      </c>
      <c r="D14" s="24">
        <f t="shared" si="5"/>
        <v>10971</v>
      </c>
      <c r="E14" s="24">
        <f t="shared" si="5"/>
        <v>10988</v>
      </c>
      <c r="F14" s="24">
        <f t="shared" si="5"/>
        <v>10987</v>
      </c>
      <c r="G14" s="24">
        <f t="shared" si="5"/>
        <v>11013</v>
      </c>
      <c r="H14" s="24">
        <f t="shared" si="5"/>
        <v>11056</v>
      </c>
      <c r="I14" s="24">
        <f t="shared" si="5"/>
        <v>11043</v>
      </c>
      <c r="J14" s="24">
        <f t="shared" si="5"/>
        <v>11056</v>
      </c>
      <c r="K14" s="24">
        <f t="shared" si="5"/>
        <v>11053</v>
      </c>
      <c r="L14" s="24">
        <f t="shared" si="5"/>
        <v>11037</v>
      </c>
      <c r="M14" s="25">
        <f t="shared" si="5"/>
        <v>11064</v>
      </c>
    </row>
  </sheetData>
  <sheetProtection/>
  <printOptions/>
  <pageMargins left="0.75" right="0.75" top="1" bottom="1" header="0.512" footer="0.512"/>
  <pageSetup horizontalDpi="400" verticalDpi="4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3">
      <selection activeCell="N13" sqref="N13"/>
    </sheetView>
  </sheetViews>
  <sheetFormatPr defaultColWidth="8.796875" defaultRowHeight="14.25"/>
  <cols>
    <col min="1" max="1" width="8.3984375" style="0" customWidth="1"/>
    <col min="2" max="13" width="7.59765625" style="0" customWidth="1"/>
  </cols>
  <sheetData>
    <row r="1" ht="14.25" thickBot="1">
      <c r="A1" s="1" t="s">
        <v>69</v>
      </c>
    </row>
    <row r="2" spans="1:13" ht="13.5">
      <c r="A2" s="3"/>
      <c r="B2" s="26" t="s">
        <v>37</v>
      </c>
      <c r="C2" s="26" t="s">
        <v>38</v>
      </c>
      <c r="D2" s="26" t="s">
        <v>39</v>
      </c>
      <c r="E2" s="26" t="s">
        <v>40</v>
      </c>
      <c r="F2" s="26" t="s">
        <v>41</v>
      </c>
      <c r="G2" s="26" t="s">
        <v>42</v>
      </c>
      <c r="H2" s="26" t="s">
        <v>43</v>
      </c>
      <c r="I2" s="26" t="s">
        <v>44</v>
      </c>
      <c r="J2" s="26" t="s">
        <v>45</v>
      </c>
      <c r="K2" s="26" t="s">
        <v>46</v>
      </c>
      <c r="L2" s="26" t="s">
        <v>47</v>
      </c>
      <c r="M2" s="27" t="s">
        <v>48</v>
      </c>
    </row>
    <row r="3" spans="1:13" ht="13.5">
      <c r="A3" s="4" t="s">
        <v>49</v>
      </c>
      <c r="B3" s="16">
        <v>17111</v>
      </c>
      <c r="C3" s="16">
        <v>17124</v>
      </c>
      <c r="D3" s="16">
        <v>17155</v>
      </c>
      <c r="E3" s="16">
        <v>17182</v>
      </c>
      <c r="F3" s="16">
        <v>17205</v>
      </c>
      <c r="G3" s="16">
        <v>17245</v>
      </c>
      <c r="H3" s="16">
        <v>17245</v>
      </c>
      <c r="I3" s="16">
        <v>17268</v>
      </c>
      <c r="J3" s="16">
        <v>17287</v>
      </c>
      <c r="K3" s="16">
        <v>17284</v>
      </c>
      <c r="L3" s="16">
        <v>17273</v>
      </c>
      <c r="M3" s="17">
        <v>17287</v>
      </c>
    </row>
    <row r="4" spans="1:13" ht="13.5">
      <c r="A4" s="4" t="s">
        <v>50</v>
      </c>
      <c r="B4" s="16">
        <v>16881</v>
      </c>
      <c r="C4" s="16">
        <v>16892</v>
      </c>
      <c r="D4" s="16">
        <v>16917</v>
      </c>
      <c r="E4" s="16">
        <v>16925</v>
      </c>
      <c r="F4" s="16">
        <v>16932</v>
      </c>
      <c r="G4" s="28">
        <v>16946</v>
      </c>
      <c r="H4" s="16">
        <v>16948</v>
      </c>
      <c r="I4" s="16">
        <v>16972</v>
      </c>
      <c r="J4" s="16">
        <v>16994</v>
      </c>
      <c r="K4" s="16">
        <v>16999</v>
      </c>
      <c r="L4" s="16">
        <v>17008</v>
      </c>
      <c r="M4" s="17">
        <v>17016</v>
      </c>
    </row>
    <row r="5" spans="1:13" ht="13.5">
      <c r="A5" s="4" t="s">
        <v>51</v>
      </c>
      <c r="B5" s="16">
        <f aca="true" t="shared" si="0" ref="B5:M5">SUM(B3:B4)</f>
        <v>33992</v>
      </c>
      <c r="C5" s="16">
        <f t="shared" si="0"/>
        <v>34016</v>
      </c>
      <c r="D5" s="16">
        <f t="shared" si="0"/>
        <v>34072</v>
      </c>
      <c r="E5" s="16">
        <f t="shared" si="0"/>
        <v>34107</v>
      </c>
      <c r="F5" s="16">
        <f t="shared" si="0"/>
        <v>34137</v>
      </c>
      <c r="G5" s="16">
        <f t="shared" si="0"/>
        <v>34191</v>
      </c>
      <c r="H5" s="16">
        <f t="shared" si="0"/>
        <v>34193</v>
      </c>
      <c r="I5" s="16">
        <f t="shared" si="0"/>
        <v>34240</v>
      </c>
      <c r="J5" s="16">
        <f t="shared" si="0"/>
        <v>34281</v>
      </c>
      <c r="K5" s="16">
        <f t="shared" si="0"/>
        <v>34283</v>
      </c>
      <c r="L5" s="16">
        <f t="shared" si="0"/>
        <v>34281</v>
      </c>
      <c r="M5" s="17">
        <f t="shared" si="0"/>
        <v>34303</v>
      </c>
    </row>
    <row r="6" spans="1:13" ht="13.5">
      <c r="A6" s="4" t="s">
        <v>52</v>
      </c>
      <c r="B6" s="16">
        <v>10704</v>
      </c>
      <c r="C6" s="16">
        <v>10723</v>
      </c>
      <c r="D6" s="16">
        <v>10747</v>
      </c>
      <c r="E6" s="16">
        <v>10758</v>
      </c>
      <c r="F6" s="16">
        <v>10777</v>
      </c>
      <c r="G6" s="16">
        <v>10798</v>
      </c>
      <c r="H6" s="16">
        <v>10802</v>
      </c>
      <c r="I6" s="16">
        <v>10823</v>
      </c>
      <c r="J6" s="16">
        <v>10842</v>
      </c>
      <c r="K6" s="16">
        <v>10845</v>
      </c>
      <c r="L6" s="16">
        <v>10850</v>
      </c>
      <c r="M6" s="17">
        <v>10871</v>
      </c>
    </row>
    <row r="7" spans="1:13" ht="13.5">
      <c r="A7" s="4" t="s">
        <v>53</v>
      </c>
      <c r="B7" s="16">
        <v>208</v>
      </c>
      <c r="C7" s="16">
        <v>215</v>
      </c>
      <c r="D7" s="16">
        <v>218</v>
      </c>
      <c r="E7" s="16">
        <v>219</v>
      </c>
      <c r="F7" s="16">
        <v>218</v>
      </c>
      <c r="G7" s="16">
        <v>218</v>
      </c>
      <c r="H7" s="16">
        <v>228</v>
      </c>
      <c r="I7" s="16">
        <v>233</v>
      </c>
      <c r="J7" s="16">
        <v>243</v>
      </c>
      <c r="K7" s="16">
        <v>243</v>
      </c>
      <c r="L7" s="16">
        <v>238</v>
      </c>
      <c r="M7" s="17">
        <v>228</v>
      </c>
    </row>
    <row r="8" spans="1:13" ht="13.5">
      <c r="A8" s="4" t="s">
        <v>54</v>
      </c>
      <c r="B8" s="16">
        <v>284</v>
      </c>
      <c r="C8" s="16">
        <v>277</v>
      </c>
      <c r="D8" s="16">
        <v>301</v>
      </c>
      <c r="E8" s="16">
        <v>297</v>
      </c>
      <c r="F8" s="16">
        <v>288</v>
      </c>
      <c r="G8" s="16">
        <v>286</v>
      </c>
      <c r="H8" s="16">
        <v>289</v>
      </c>
      <c r="I8" s="16">
        <v>316</v>
      </c>
      <c r="J8" s="16">
        <v>353</v>
      </c>
      <c r="K8" s="16">
        <v>333</v>
      </c>
      <c r="L8" s="16">
        <v>306</v>
      </c>
      <c r="M8" s="17">
        <v>296</v>
      </c>
    </row>
    <row r="9" spans="1:13" ht="13.5">
      <c r="A9" s="4" t="s">
        <v>55</v>
      </c>
      <c r="B9" s="16">
        <f aca="true" t="shared" si="1" ref="B9:M9">SUM(B7:B8)</f>
        <v>492</v>
      </c>
      <c r="C9" s="16">
        <f t="shared" si="1"/>
        <v>492</v>
      </c>
      <c r="D9" s="16">
        <f t="shared" si="1"/>
        <v>519</v>
      </c>
      <c r="E9" s="16">
        <f t="shared" si="1"/>
        <v>516</v>
      </c>
      <c r="F9" s="16">
        <f t="shared" si="1"/>
        <v>506</v>
      </c>
      <c r="G9" s="16">
        <f t="shared" si="1"/>
        <v>504</v>
      </c>
      <c r="H9" s="16">
        <f t="shared" si="1"/>
        <v>517</v>
      </c>
      <c r="I9" s="16">
        <f t="shared" si="1"/>
        <v>549</v>
      </c>
      <c r="J9" s="16">
        <f t="shared" si="1"/>
        <v>596</v>
      </c>
      <c r="K9" s="16">
        <f t="shared" si="1"/>
        <v>576</v>
      </c>
      <c r="L9" s="16">
        <f t="shared" si="1"/>
        <v>544</v>
      </c>
      <c r="M9" s="17">
        <f t="shared" si="1"/>
        <v>524</v>
      </c>
    </row>
    <row r="10" spans="1:13" ht="14.25" thickBot="1">
      <c r="A10" s="7" t="s">
        <v>56</v>
      </c>
      <c r="B10" s="18">
        <v>389</v>
      </c>
      <c r="C10" s="18">
        <v>390</v>
      </c>
      <c r="D10" s="18">
        <v>409</v>
      </c>
      <c r="E10" s="18">
        <v>403</v>
      </c>
      <c r="F10" s="18">
        <v>393</v>
      </c>
      <c r="G10" s="18">
        <v>390</v>
      </c>
      <c r="H10" s="18">
        <v>399</v>
      </c>
      <c r="I10" s="18">
        <v>434</v>
      </c>
      <c r="J10" s="18">
        <v>473</v>
      </c>
      <c r="K10" s="18">
        <v>457</v>
      </c>
      <c r="L10" s="18">
        <v>424</v>
      </c>
      <c r="M10" s="19">
        <v>407</v>
      </c>
    </row>
    <row r="11" spans="1:13" ht="13.5">
      <c r="A11" s="3" t="s">
        <v>57</v>
      </c>
      <c r="B11" s="20">
        <f aca="true" t="shared" si="2" ref="B11:M11">B3+B7</f>
        <v>17319</v>
      </c>
      <c r="C11" s="20">
        <f t="shared" si="2"/>
        <v>17339</v>
      </c>
      <c r="D11" s="20">
        <f t="shared" si="2"/>
        <v>17373</v>
      </c>
      <c r="E11" s="20">
        <f t="shared" si="2"/>
        <v>17401</v>
      </c>
      <c r="F11" s="20">
        <f t="shared" si="2"/>
        <v>17423</v>
      </c>
      <c r="G11" s="20">
        <f t="shared" si="2"/>
        <v>17463</v>
      </c>
      <c r="H11" s="20">
        <f t="shared" si="2"/>
        <v>17473</v>
      </c>
      <c r="I11" s="20">
        <f t="shared" si="2"/>
        <v>17501</v>
      </c>
      <c r="J11" s="20">
        <f t="shared" si="2"/>
        <v>17530</v>
      </c>
      <c r="K11" s="20">
        <f t="shared" si="2"/>
        <v>17527</v>
      </c>
      <c r="L11" s="20">
        <f t="shared" si="2"/>
        <v>17511</v>
      </c>
      <c r="M11" s="21">
        <f t="shared" si="2"/>
        <v>17515</v>
      </c>
    </row>
    <row r="12" spans="1:13" ht="13.5">
      <c r="A12" s="4" t="s">
        <v>58</v>
      </c>
      <c r="B12" s="16">
        <f aca="true" t="shared" si="3" ref="B12:M12">B4+B8</f>
        <v>17165</v>
      </c>
      <c r="C12" s="16">
        <f t="shared" si="3"/>
        <v>17169</v>
      </c>
      <c r="D12" s="16">
        <f t="shared" si="3"/>
        <v>17218</v>
      </c>
      <c r="E12" s="16">
        <f t="shared" si="3"/>
        <v>17222</v>
      </c>
      <c r="F12" s="16">
        <f t="shared" si="3"/>
        <v>17220</v>
      </c>
      <c r="G12" s="16">
        <f t="shared" si="3"/>
        <v>17232</v>
      </c>
      <c r="H12" s="16">
        <f t="shared" si="3"/>
        <v>17237</v>
      </c>
      <c r="I12" s="16">
        <f t="shared" si="3"/>
        <v>17288</v>
      </c>
      <c r="J12" s="16">
        <f t="shared" si="3"/>
        <v>17347</v>
      </c>
      <c r="K12" s="16">
        <f t="shared" si="3"/>
        <v>17332</v>
      </c>
      <c r="L12" s="16">
        <f t="shared" si="3"/>
        <v>17314</v>
      </c>
      <c r="M12" s="17">
        <f t="shared" si="3"/>
        <v>17312</v>
      </c>
    </row>
    <row r="13" spans="1:13" ht="13.5">
      <c r="A13" s="4" t="s">
        <v>0</v>
      </c>
      <c r="B13" s="22">
        <f aca="true" t="shared" si="4" ref="B13:M13">SUM(B11:B12)</f>
        <v>34484</v>
      </c>
      <c r="C13" s="22">
        <f t="shared" si="4"/>
        <v>34508</v>
      </c>
      <c r="D13" s="22">
        <f t="shared" si="4"/>
        <v>34591</v>
      </c>
      <c r="E13" s="22">
        <f t="shared" si="4"/>
        <v>34623</v>
      </c>
      <c r="F13" s="22">
        <f t="shared" si="4"/>
        <v>34643</v>
      </c>
      <c r="G13" s="22">
        <f t="shared" si="4"/>
        <v>34695</v>
      </c>
      <c r="H13" s="22">
        <f t="shared" si="4"/>
        <v>34710</v>
      </c>
      <c r="I13" s="22">
        <f t="shared" si="4"/>
        <v>34789</v>
      </c>
      <c r="J13" s="22">
        <f t="shared" si="4"/>
        <v>34877</v>
      </c>
      <c r="K13" s="22">
        <f t="shared" si="4"/>
        <v>34859</v>
      </c>
      <c r="L13" s="22">
        <f t="shared" si="4"/>
        <v>34825</v>
      </c>
      <c r="M13" s="23">
        <f t="shared" si="4"/>
        <v>34827</v>
      </c>
    </row>
    <row r="14" spans="1:13" ht="14.25" thickBot="1">
      <c r="A14" s="6" t="s">
        <v>1</v>
      </c>
      <c r="B14" s="24">
        <f aca="true" t="shared" si="5" ref="B14:M14">B6+B10</f>
        <v>11093</v>
      </c>
      <c r="C14" s="24">
        <f t="shared" si="5"/>
        <v>11113</v>
      </c>
      <c r="D14" s="24">
        <f t="shared" si="5"/>
        <v>11156</v>
      </c>
      <c r="E14" s="24">
        <f t="shared" si="5"/>
        <v>11161</v>
      </c>
      <c r="F14" s="24">
        <f t="shared" si="5"/>
        <v>11170</v>
      </c>
      <c r="G14" s="24">
        <f t="shared" si="5"/>
        <v>11188</v>
      </c>
      <c r="H14" s="24">
        <f t="shared" si="5"/>
        <v>11201</v>
      </c>
      <c r="I14" s="24">
        <f t="shared" si="5"/>
        <v>11257</v>
      </c>
      <c r="J14" s="24">
        <f t="shared" si="5"/>
        <v>11315</v>
      </c>
      <c r="K14" s="24">
        <f t="shared" si="5"/>
        <v>11302</v>
      </c>
      <c r="L14" s="24">
        <f t="shared" si="5"/>
        <v>11274</v>
      </c>
      <c r="M14" s="25">
        <f t="shared" si="5"/>
        <v>11278</v>
      </c>
    </row>
  </sheetData>
  <sheetProtection/>
  <printOptions/>
  <pageMargins left="0.75" right="0.75" top="1" bottom="1" header="0.512" footer="0.512"/>
  <pageSetup horizontalDpi="400" verticalDpi="4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3">
      <selection activeCell="O27" sqref="O27"/>
    </sheetView>
  </sheetViews>
  <sheetFormatPr defaultColWidth="8.796875" defaultRowHeight="14.25"/>
  <cols>
    <col min="1" max="1" width="8.3984375" style="0" customWidth="1"/>
    <col min="2" max="13" width="7.59765625" style="0" customWidth="1"/>
  </cols>
  <sheetData>
    <row r="1" ht="14.25" thickBot="1">
      <c r="A1" s="1" t="s">
        <v>71</v>
      </c>
    </row>
    <row r="2" spans="1:13" ht="13.5">
      <c r="A2" s="3"/>
      <c r="B2" s="26" t="s">
        <v>37</v>
      </c>
      <c r="C2" s="26" t="s">
        <v>38</v>
      </c>
      <c r="D2" s="26" t="s">
        <v>39</v>
      </c>
      <c r="E2" s="26" t="s">
        <v>40</v>
      </c>
      <c r="F2" s="26" t="s">
        <v>41</v>
      </c>
      <c r="G2" s="26" t="s">
        <v>42</v>
      </c>
      <c r="H2" s="26" t="s">
        <v>43</v>
      </c>
      <c r="I2" s="26" t="s">
        <v>44</v>
      </c>
      <c r="J2" s="26" t="s">
        <v>45</v>
      </c>
      <c r="K2" s="26" t="s">
        <v>46</v>
      </c>
      <c r="L2" s="26" t="s">
        <v>47</v>
      </c>
      <c r="M2" s="27" t="s">
        <v>48</v>
      </c>
    </row>
    <row r="3" spans="1:13" ht="13.5">
      <c r="A3" s="4" t="s">
        <v>49</v>
      </c>
      <c r="B3" s="16">
        <v>17287</v>
      </c>
      <c r="C3" s="16">
        <v>17327</v>
      </c>
      <c r="D3" s="16">
        <v>17330</v>
      </c>
      <c r="E3" s="16">
        <v>17333</v>
      </c>
      <c r="F3" s="16">
        <v>17357</v>
      </c>
      <c r="G3" s="16">
        <v>17379</v>
      </c>
      <c r="H3" s="16">
        <v>17388</v>
      </c>
      <c r="I3" s="16">
        <v>17408</v>
      </c>
      <c r="J3" s="16">
        <v>17435</v>
      </c>
      <c r="K3" s="16">
        <v>17432</v>
      </c>
      <c r="L3" s="16">
        <v>17447</v>
      </c>
      <c r="M3" s="17">
        <v>17448</v>
      </c>
    </row>
    <row r="4" spans="1:13" ht="13.5">
      <c r="A4" s="4" t="s">
        <v>50</v>
      </c>
      <c r="B4" s="16">
        <v>17025</v>
      </c>
      <c r="C4" s="16">
        <v>17088</v>
      </c>
      <c r="D4" s="16">
        <v>17084</v>
      </c>
      <c r="E4" s="16">
        <v>17084</v>
      </c>
      <c r="F4" s="16">
        <v>17108</v>
      </c>
      <c r="G4" s="28">
        <v>17145</v>
      </c>
      <c r="H4" s="16">
        <v>17157</v>
      </c>
      <c r="I4" s="16">
        <v>17198</v>
      </c>
      <c r="J4" s="16">
        <v>17204</v>
      </c>
      <c r="K4" s="16">
        <v>17213</v>
      </c>
      <c r="L4" s="16">
        <v>17222</v>
      </c>
      <c r="M4" s="17">
        <v>17255</v>
      </c>
    </row>
    <row r="5" spans="1:13" ht="13.5">
      <c r="A5" s="4" t="s">
        <v>51</v>
      </c>
      <c r="B5" s="16">
        <f aca="true" t="shared" si="0" ref="B5:M5">SUM(B3:B4)</f>
        <v>34312</v>
      </c>
      <c r="C5" s="16">
        <f t="shared" si="0"/>
        <v>34415</v>
      </c>
      <c r="D5" s="16">
        <f t="shared" si="0"/>
        <v>34414</v>
      </c>
      <c r="E5" s="16">
        <f t="shared" si="0"/>
        <v>34417</v>
      </c>
      <c r="F5" s="16">
        <f t="shared" si="0"/>
        <v>34465</v>
      </c>
      <c r="G5" s="16">
        <f t="shared" si="0"/>
        <v>34524</v>
      </c>
      <c r="H5" s="16">
        <f t="shared" si="0"/>
        <v>34545</v>
      </c>
      <c r="I5" s="16">
        <f t="shared" si="0"/>
        <v>34606</v>
      </c>
      <c r="J5" s="16">
        <f t="shared" si="0"/>
        <v>34639</v>
      </c>
      <c r="K5" s="16">
        <f t="shared" si="0"/>
        <v>34645</v>
      </c>
      <c r="L5" s="16">
        <f t="shared" si="0"/>
        <v>34669</v>
      </c>
      <c r="M5" s="17">
        <f t="shared" si="0"/>
        <v>34703</v>
      </c>
    </row>
    <row r="6" spans="1:13" ht="13.5">
      <c r="A6" s="4" t="s">
        <v>52</v>
      </c>
      <c r="B6" s="16">
        <v>10886</v>
      </c>
      <c r="C6" s="16">
        <v>10959</v>
      </c>
      <c r="D6" s="16">
        <v>10971</v>
      </c>
      <c r="E6" s="16">
        <v>10988</v>
      </c>
      <c r="F6" s="16">
        <v>11011</v>
      </c>
      <c r="G6" s="16">
        <v>11041</v>
      </c>
      <c r="H6" s="16">
        <v>11076</v>
      </c>
      <c r="I6" s="16">
        <v>11118</v>
      </c>
      <c r="J6" s="16">
        <v>11142</v>
      </c>
      <c r="K6" s="16">
        <v>11160</v>
      </c>
      <c r="L6" s="16">
        <v>11173</v>
      </c>
      <c r="M6" s="17">
        <v>11210</v>
      </c>
    </row>
    <row r="7" spans="1:13" ht="13.5">
      <c r="A7" s="4" t="s">
        <v>53</v>
      </c>
      <c r="B7" s="16">
        <v>246</v>
      </c>
      <c r="C7" s="16">
        <v>284</v>
      </c>
      <c r="D7" s="16">
        <v>272</v>
      </c>
      <c r="E7" s="16">
        <v>262</v>
      </c>
      <c r="F7" s="16">
        <v>269</v>
      </c>
      <c r="G7" s="16">
        <v>270</v>
      </c>
      <c r="H7" s="16">
        <v>284</v>
      </c>
      <c r="I7" s="16">
        <v>292</v>
      </c>
      <c r="J7" s="16">
        <v>305</v>
      </c>
      <c r="K7" s="16">
        <v>328</v>
      </c>
      <c r="L7" s="16">
        <v>351</v>
      </c>
      <c r="M7" s="17">
        <v>350</v>
      </c>
    </row>
    <row r="8" spans="1:13" ht="13.5">
      <c r="A8" s="4" t="s">
        <v>54</v>
      </c>
      <c r="B8" s="16">
        <v>317</v>
      </c>
      <c r="C8" s="16">
        <v>358</v>
      </c>
      <c r="D8" s="16">
        <v>343</v>
      </c>
      <c r="E8" s="16">
        <v>314</v>
      </c>
      <c r="F8" s="16">
        <v>297</v>
      </c>
      <c r="G8" s="16">
        <v>293</v>
      </c>
      <c r="H8" s="16">
        <v>296</v>
      </c>
      <c r="I8" s="16">
        <v>289</v>
      </c>
      <c r="J8" s="16">
        <v>283</v>
      </c>
      <c r="K8" s="16">
        <v>286</v>
      </c>
      <c r="L8" s="16">
        <v>317</v>
      </c>
      <c r="M8" s="17">
        <v>315</v>
      </c>
    </row>
    <row r="9" spans="1:13" ht="13.5">
      <c r="A9" s="4" t="s">
        <v>55</v>
      </c>
      <c r="B9" s="16">
        <f aca="true" t="shared" si="1" ref="B9:M9">SUM(B7:B8)</f>
        <v>563</v>
      </c>
      <c r="C9" s="16">
        <f t="shared" si="1"/>
        <v>642</v>
      </c>
      <c r="D9" s="16">
        <f t="shared" si="1"/>
        <v>615</v>
      </c>
      <c r="E9" s="16">
        <f t="shared" si="1"/>
        <v>576</v>
      </c>
      <c r="F9" s="16">
        <f t="shared" si="1"/>
        <v>566</v>
      </c>
      <c r="G9" s="16">
        <f t="shared" si="1"/>
        <v>563</v>
      </c>
      <c r="H9" s="16">
        <f t="shared" si="1"/>
        <v>580</v>
      </c>
      <c r="I9" s="16">
        <f t="shared" si="1"/>
        <v>581</v>
      </c>
      <c r="J9" s="16">
        <f t="shared" si="1"/>
        <v>588</v>
      </c>
      <c r="K9" s="16">
        <f t="shared" si="1"/>
        <v>614</v>
      </c>
      <c r="L9" s="16">
        <f t="shared" si="1"/>
        <v>668</v>
      </c>
      <c r="M9" s="17">
        <f t="shared" si="1"/>
        <v>665</v>
      </c>
    </row>
    <row r="10" spans="1:13" ht="14.25" thickBot="1">
      <c r="A10" s="7" t="s">
        <v>56</v>
      </c>
      <c r="B10" s="18">
        <v>443</v>
      </c>
      <c r="C10" s="18">
        <v>510</v>
      </c>
      <c r="D10" s="18">
        <v>489</v>
      </c>
      <c r="E10" s="18">
        <v>451</v>
      </c>
      <c r="F10" s="18">
        <v>447</v>
      </c>
      <c r="G10" s="18">
        <v>293</v>
      </c>
      <c r="H10" s="18">
        <v>453</v>
      </c>
      <c r="I10" s="18">
        <v>455</v>
      </c>
      <c r="J10" s="18">
        <v>466</v>
      </c>
      <c r="K10" s="18">
        <v>484</v>
      </c>
      <c r="L10" s="18">
        <v>523</v>
      </c>
      <c r="M10" s="19">
        <v>514</v>
      </c>
    </row>
    <row r="11" spans="1:13" ht="13.5">
      <c r="A11" s="3" t="s">
        <v>57</v>
      </c>
      <c r="B11" s="20">
        <f aca="true" t="shared" si="2" ref="B11:M11">B3+B7</f>
        <v>17533</v>
      </c>
      <c r="C11" s="20">
        <f t="shared" si="2"/>
        <v>17611</v>
      </c>
      <c r="D11" s="20">
        <f t="shared" si="2"/>
        <v>17602</v>
      </c>
      <c r="E11" s="20">
        <f t="shared" si="2"/>
        <v>17595</v>
      </c>
      <c r="F11" s="20">
        <f t="shared" si="2"/>
        <v>17626</v>
      </c>
      <c r="G11" s="20">
        <f t="shared" si="2"/>
        <v>17649</v>
      </c>
      <c r="H11" s="20">
        <f t="shared" si="2"/>
        <v>17672</v>
      </c>
      <c r="I11" s="20">
        <f t="shared" si="2"/>
        <v>17700</v>
      </c>
      <c r="J11" s="20">
        <f t="shared" si="2"/>
        <v>17740</v>
      </c>
      <c r="K11" s="20">
        <f t="shared" si="2"/>
        <v>17760</v>
      </c>
      <c r="L11" s="20">
        <f t="shared" si="2"/>
        <v>17798</v>
      </c>
      <c r="M11" s="21">
        <f t="shared" si="2"/>
        <v>17798</v>
      </c>
    </row>
    <row r="12" spans="1:13" ht="13.5">
      <c r="A12" s="4" t="s">
        <v>58</v>
      </c>
      <c r="B12" s="16">
        <f aca="true" t="shared" si="3" ref="B12:M12">B4+B8</f>
        <v>17342</v>
      </c>
      <c r="C12" s="16">
        <f t="shared" si="3"/>
        <v>17446</v>
      </c>
      <c r="D12" s="16">
        <f t="shared" si="3"/>
        <v>17427</v>
      </c>
      <c r="E12" s="16">
        <f t="shared" si="3"/>
        <v>17398</v>
      </c>
      <c r="F12" s="16">
        <f t="shared" si="3"/>
        <v>17405</v>
      </c>
      <c r="G12" s="16">
        <f t="shared" si="3"/>
        <v>17438</v>
      </c>
      <c r="H12" s="16">
        <f t="shared" si="3"/>
        <v>17453</v>
      </c>
      <c r="I12" s="16">
        <f t="shared" si="3"/>
        <v>17487</v>
      </c>
      <c r="J12" s="16">
        <f t="shared" si="3"/>
        <v>17487</v>
      </c>
      <c r="K12" s="16">
        <f t="shared" si="3"/>
        <v>17499</v>
      </c>
      <c r="L12" s="16">
        <f t="shared" si="3"/>
        <v>17539</v>
      </c>
      <c r="M12" s="17">
        <f t="shared" si="3"/>
        <v>17570</v>
      </c>
    </row>
    <row r="13" spans="1:13" ht="13.5">
      <c r="A13" s="4" t="s">
        <v>0</v>
      </c>
      <c r="B13" s="22">
        <f aca="true" t="shared" si="4" ref="B13:M13">SUM(B11:B12)</f>
        <v>34875</v>
      </c>
      <c r="C13" s="22">
        <f t="shared" si="4"/>
        <v>35057</v>
      </c>
      <c r="D13" s="22">
        <f t="shared" si="4"/>
        <v>35029</v>
      </c>
      <c r="E13" s="22">
        <f t="shared" si="4"/>
        <v>34993</v>
      </c>
      <c r="F13" s="22">
        <f t="shared" si="4"/>
        <v>35031</v>
      </c>
      <c r="G13" s="22">
        <f t="shared" si="4"/>
        <v>35087</v>
      </c>
      <c r="H13" s="22">
        <f t="shared" si="4"/>
        <v>35125</v>
      </c>
      <c r="I13" s="22">
        <f t="shared" si="4"/>
        <v>35187</v>
      </c>
      <c r="J13" s="22">
        <f t="shared" si="4"/>
        <v>35227</v>
      </c>
      <c r="K13" s="22">
        <f t="shared" si="4"/>
        <v>35259</v>
      </c>
      <c r="L13" s="22">
        <f t="shared" si="4"/>
        <v>35337</v>
      </c>
      <c r="M13" s="23">
        <f t="shared" si="4"/>
        <v>35368</v>
      </c>
    </row>
    <row r="14" spans="1:13" ht="14.25" thickBot="1">
      <c r="A14" s="6" t="s">
        <v>1</v>
      </c>
      <c r="B14" s="24">
        <f aca="true" t="shared" si="5" ref="B14:M14">B6+B10</f>
        <v>11329</v>
      </c>
      <c r="C14" s="24">
        <f t="shared" si="5"/>
        <v>11469</v>
      </c>
      <c r="D14" s="24">
        <f t="shared" si="5"/>
        <v>11460</v>
      </c>
      <c r="E14" s="24">
        <f t="shared" si="5"/>
        <v>11439</v>
      </c>
      <c r="F14" s="24">
        <f t="shared" si="5"/>
        <v>11458</v>
      </c>
      <c r="G14" s="24">
        <f t="shared" si="5"/>
        <v>11334</v>
      </c>
      <c r="H14" s="24">
        <f t="shared" si="5"/>
        <v>11529</v>
      </c>
      <c r="I14" s="24">
        <f t="shared" si="5"/>
        <v>11573</v>
      </c>
      <c r="J14" s="24">
        <f t="shared" si="5"/>
        <v>11608</v>
      </c>
      <c r="K14" s="24">
        <f t="shared" si="5"/>
        <v>11644</v>
      </c>
      <c r="L14" s="24">
        <f t="shared" si="5"/>
        <v>11696</v>
      </c>
      <c r="M14" s="25">
        <f t="shared" si="5"/>
        <v>11724</v>
      </c>
    </row>
  </sheetData>
  <sheetProtection/>
  <printOptions/>
  <pageMargins left="0.75" right="0.75" top="1" bottom="1" header="0.512" footer="0.512"/>
  <pageSetup horizontalDpi="400" verticalDpi="4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3">
      <selection activeCell="O27" sqref="O27"/>
    </sheetView>
  </sheetViews>
  <sheetFormatPr defaultColWidth="8.796875" defaultRowHeight="14.25"/>
  <cols>
    <col min="1" max="1" width="8.3984375" style="0" customWidth="1"/>
    <col min="2" max="13" width="7.59765625" style="0" customWidth="1"/>
  </cols>
  <sheetData>
    <row r="1" ht="14.25" thickBot="1">
      <c r="A1" s="1" t="s">
        <v>73</v>
      </c>
    </row>
    <row r="2" spans="1:13" ht="13.5">
      <c r="A2" s="3"/>
      <c r="B2" s="26" t="s">
        <v>37</v>
      </c>
      <c r="C2" s="26" t="s">
        <v>38</v>
      </c>
      <c r="D2" s="26" t="s">
        <v>39</v>
      </c>
      <c r="E2" s="26" t="s">
        <v>40</v>
      </c>
      <c r="F2" s="26" t="s">
        <v>41</v>
      </c>
      <c r="G2" s="26" t="s">
        <v>42</v>
      </c>
      <c r="H2" s="26" t="s">
        <v>43</v>
      </c>
      <c r="I2" s="26" t="s">
        <v>44</v>
      </c>
      <c r="J2" s="26" t="s">
        <v>45</v>
      </c>
      <c r="K2" s="26" t="s">
        <v>46</v>
      </c>
      <c r="L2" s="26" t="s">
        <v>47</v>
      </c>
      <c r="M2" s="27" t="s">
        <v>48</v>
      </c>
    </row>
    <row r="3" spans="1:13" ht="13.5">
      <c r="A3" s="4" t="s">
        <v>49</v>
      </c>
      <c r="B3" s="16">
        <v>17436</v>
      </c>
      <c r="C3" s="16">
        <v>17441</v>
      </c>
      <c r="D3" s="16">
        <v>17471</v>
      </c>
      <c r="E3" s="16">
        <v>17486</v>
      </c>
      <c r="F3" s="16">
        <v>17523</v>
      </c>
      <c r="G3" s="16">
        <v>17558</v>
      </c>
      <c r="H3" s="16">
        <v>17593</v>
      </c>
      <c r="I3" s="16">
        <v>17609</v>
      </c>
      <c r="J3" s="16">
        <v>17658</v>
      </c>
      <c r="K3" s="16">
        <v>17685</v>
      </c>
      <c r="L3" s="16">
        <v>17717</v>
      </c>
      <c r="M3" s="17">
        <v>17728</v>
      </c>
    </row>
    <row r="4" spans="1:13" ht="13.5">
      <c r="A4" s="4" t="s">
        <v>50</v>
      </c>
      <c r="B4" s="16">
        <v>17270</v>
      </c>
      <c r="C4" s="16">
        <v>17276</v>
      </c>
      <c r="D4" s="16">
        <v>17314</v>
      </c>
      <c r="E4" s="16">
        <v>17319</v>
      </c>
      <c r="F4" s="16">
        <v>17363</v>
      </c>
      <c r="G4" s="28">
        <v>17391</v>
      </c>
      <c r="H4" s="16">
        <v>17412</v>
      </c>
      <c r="I4" s="16">
        <v>17413</v>
      </c>
      <c r="J4" s="16">
        <v>17448</v>
      </c>
      <c r="K4" s="16">
        <v>17483</v>
      </c>
      <c r="L4" s="16">
        <v>17499</v>
      </c>
      <c r="M4" s="17">
        <v>17516</v>
      </c>
    </row>
    <row r="5" spans="1:13" ht="13.5">
      <c r="A5" s="4" t="s">
        <v>51</v>
      </c>
      <c r="B5" s="16">
        <f aca="true" t="shared" si="0" ref="B5:M5">SUM(B3:B4)</f>
        <v>34706</v>
      </c>
      <c r="C5" s="16">
        <f t="shared" si="0"/>
        <v>34717</v>
      </c>
      <c r="D5" s="16">
        <f t="shared" si="0"/>
        <v>34785</v>
      </c>
      <c r="E5" s="16">
        <f t="shared" si="0"/>
        <v>34805</v>
      </c>
      <c r="F5" s="16">
        <f t="shared" si="0"/>
        <v>34886</v>
      </c>
      <c r="G5" s="16">
        <f t="shared" si="0"/>
        <v>34949</v>
      </c>
      <c r="H5" s="16">
        <f t="shared" si="0"/>
        <v>35005</v>
      </c>
      <c r="I5" s="16">
        <f t="shared" si="0"/>
        <v>35022</v>
      </c>
      <c r="J5" s="16">
        <f t="shared" si="0"/>
        <v>35106</v>
      </c>
      <c r="K5" s="16">
        <f t="shared" si="0"/>
        <v>35168</v>
      </c>
      <c r="L5" s="16">
        <f t="shared" si="0"/>
        <v>35216</v>
      </c>
      <c r="M5" s="17">
        <f t="shared" si="0"/>
        <v>35244</v>
      </c>
    </row>
    <row r="6" spans="1:13" ht="13.5">
      <c r="A6" s="4" t="s">
        <v>52</v>
      </c>
      <c r="B6" s="16">
        <v>11225</v>
      </c>
      <c r="C6" s="16">
        <v>11245</v>
      </c>
      <c r="D6" s="16">
        <v>11280</v>
      </c>
      <c r="E6" s="16">
        <v>11296</v>
      </c>
      <c r="F6" s="16">
        <v>11351</v>
      </c>
      <c r="G6" s="16">
        <v>11373</v>
      </c>
      <c r="H6" s="16">
        <v>11421</v>
      </c>
      <c r="I6" s="16">
        <v>11431</v>
      </c>
      <c r="J6" s="16">
        <v>11475</v>
      </c>
      <c r="K6" s="16">
        <v>11488</v>
      </c>
      <c r="L6" s="16">
        <v>11520</v>
      </c>
      <c r="M6" s="17">
        <v>11535</v>
      </c>
    </row>
    <row r="7" spans="1:13" ht="13.5">
      <c r="A7" s="4" t="s">
        <v>53</v>
      </c>
      <c r="B7" s="16">
        <v>359</v>
      </c>
      <c r="C7" s="16">
        <v>355</v>
      </c>
      <c r="D7" s="16">
        <v>360</v>
      </c>
      <c r="E7" s="16">
        <v>377</v>
      </c>
      <c r="F7" s="16">
        <v>390</v>
      </c>
      <c r="G7" s="16">
        <v>387</v>
      </c>
      <c r="H7" s="16">
        <v>387</v>
      </c>
      <c r="I7" s="16">
        <v>386</v>
      </c>
      <c r="J7" s="16">
        <v>385</v>
      </c>
      <c r="K7" s="16">
        <v>413</v>
      </c>
      <c r="L7" s="16">
        <v>423</v>
      </c>
      <c r="M7" s="17">
        <v>429</v>
      </c>
    </row>
    <row r="8" spans="1:13" ht="13.5">
      <c r="A8" s="4" t="s">
        <v>54</v>
      </c>
      <c r="B8" s="16">
        <v>320</v>
      </c>
      <c r="C8" s="16">
        <v>312</v>
      </c>
      <c r="D8" s="16">
        <v>304</v>
      </c>
      <c r="E8" s="16">
        <v>315</v>
      </c>
      <c r="F8" s="16">
        <v>330</v>
      </c>
      <c r="G8" s="16">
        <v>339</v>
      </c>
      <c r="H8" s="16">
        <v>337</v>
      </c>
      <c r="I8" s="16">
        <v>376</v>
      </c>
      <c r="J8" s="16">
        <v>385</v>
      </c>
      <c r="K8" s="16">
        <v>397</v>
      </c>
      <c r="L8" s="16">
        <v>417</v>
      </c>
      <c r="M8" s="17">
        <v>433</v>
      </c>
    </row>
    <row r="9" spans="1:13" ht="13.5">
      <c r="A9" s="4" t="s">
        <v>55</v>
      </c>
      <c r="B9" s="16">
        <f aca="true" t="shared" si="1" ref="B9:M9">SUM(B7:B8)</f>
        <v>679</v>
      </c>
      <c r="C9" s="16">
        <f t="shared" si="1"/>
        <v>667</v>
      </c>
      <c r="D9" s="16">
        <f t="shared" si="1"/>
        <v>664</v>
      </c>
      <c r="E9" s="16">
        <f t="shared" si="1"/>
        <v>692</v>
      </c>
      <c r="F9" s="16">
        <f t="shared" si="1"/>
        <v>720</v>
      </c>
      <c r="G9" s="16">
        <f t="shared" si="1"/>
        <v>726</v>
      </c>
      <c r="H9" s="16">
        <f t="shared" si="1"/>
        <v>724</v>
      </c>
      <c r="I9" s="16">
        <f t="shared" si="1"/>
        <v>762</v>
      </c>
      <c r="J9" s="16">
        <f t="shared" si="1"/>
        <v>770</v>
      </c>
      <c r="K9" s="16">
        <f t="shared" si="1"/>
        <v>810</v>
      </c>
      <c r="L9" s="16">
        <f t="shared" si="1"/>
        <v>840</v>
      </c>
      <c r="M9" s="17">
        <f t="shared" si="1"/>
        <v>862</v>
      </c>
    </row>
    <row r="10" spans="1:13" ht="14.25" thickBot="1">
      <c r="A10" s="7" t="s">
        <v>56</v>
      </c>
      <c r="B10" s="18">
        <v>518</v>
      </c>
      <c r="C10" s="18">
        <v>507</v>
      </c>
      <c r="D10" s="18">
        <v>506</v>
      </c>
      <c r="E10" s="18">
        <v>525</v>
      </c>
      <c r="F10" s="18">
        <v>546</v>
      </c>
      <c r="G10" s="18">
        <v>549</v>
      </c>
      <c r="H10" s="18">
        <v>535</v>
      </c>
      <c r="I10" s="18">
        <v>564</v>
      </c>
      <c r="J10" s="18">
        <v>567</v>
      </c>
      <c r="K10" s="18">
        <v>592</v>
      </c>
      <c r="L10" s="18">
        <v>605</v>
      </c>
      <c r="M10" s="19">
        <v>622</v>
      </c>
    </row>
    <row r="11" spans="1:13" ht="13.5">
      <c r="A11" s="3" t="s">
        <v>57</v>
      </c>
      <c r="B11" s="20">
        <f aca="true" t="shared" si="2" ref="B11:M11">B3+B7</f>
        <v>17795</v>
      </c>
      <c r="C11" s="20">
        <f t="shared" si="2"/>
        <v>17796</v>
      </c>
      <c r="D11" s="20">
        <f t="shared" si="2"/>
        <v>17831</v>
      </c>
      <c r="E11" s="20">
        <f t="shared" si="2"/>
        <v>17863</v>
      </c>
      <c r="F11" s="20">
        <f t="shared" si="2"/>
        <v>17913</v>
      </c>
      <c r="G11" s="20">
        <f t="shared" si="2"/>
        <v>17945</v>
      </c>
      <c r="H11" s="20">
        <f t="shared" si="2"/>
        <v>17980</v>
      </c>
      <c r="I11" s="20">
        <f t="shared" si="2"/>
        <v>17995</v>
      </c>
      <c r="J11" s="20">
        <f t="shared" si="2"/>
        <v>18043</v>
      </c>
      <c r="K11" s="20">
        <f t="shared" si="2"/>
        <v>18098</v>
      </c>
      <c r="L11" s="20">
        <f t="shared" si="2"/>
        <v>18140</v>
      </c>
      <c r="M11" s="21">
        <f t="shared" si="2"/>
        <v>18157</v>
      </c>
    </row>
    <row r="12" spans="1:13" ht="13.5">
      <c r="A12" s="4" t="s">
        <v>58</v>
      </c>
      <c r="B12" s="16">
        <f aca="true" t="shared" si="3" ref="B12:M12">B4+B8</f>
        <v>17590</v>
      </c>
      <c r="C12" s="16">
        <f t="shared" si="3"/>
        <v>17588</v>
      </c>
      <c r="D12" s="16">
        <f t="shared" si="3"/>
        <v>17618</v>
      </c>
      <c r="E12" s="16">
        <f t="shared" si="3"/>
        <v>17634</v>
      </c>
      <c r="F12" s="16">
        <f t="shared" si="3"/>
        <v>17693</v>
      </c>
      <c r="G12" s="16">
        <f t="shared" si="3"/>
        <v>17730</v>
      </c>
      <c r="H12" s="16">
        <f t="shared" si="3"/>
        <v>17749</v>
      </c>
      <c r="I12" s="16">
        <f t="shared" si="3"/>
        <v>17789</v>
      </c>
      <c r="J12" s="16">
        <f t="shared" si="3"/>
        <v>17833</v>
      </c>
      <c r="K12" s="16">
        <f t="shared" si="3"/>
        <v>17880</v>
      </c>
      <c r="L12" s="16">
        <f t="shared" si="3"/>
        <v>17916</v>
      </c>
      <c r="M12" s="17">
        <f t="shared" si="3"/>
        <v>17949</v>
      </c>
    </row>
    <row r="13" spans="1:13" ht="13.5">
      <c r="A13" s="4" t="s">
        <v>0</v>
      </c>
      <c r="B13" s="22">
        <f aca="true" t="shared" si="4" ref="B13:M13">SUM(B11:B12)</f>
        <v>35385</v>
      </c>
      <c r="C13" s="22">
        <f t="shared" si="4"/>
        <v>35384</v>
      </c>
      <c r="D13" s="22">
        <f t="shared" si="4"/>
        <v>35449</v>
      </c>
      <c r="E13" s="22">
        <f t="shared" si="4"/>
        <v>35497</v>
      </c>
      <c r="F13" s="22">
        <f t="shared" si="4"/>
        <v>35606</v>
      </c>
      <c r="G13" s="22">
        <f t="shared" si="4"/>
        <v>35675</v>
      </c>
      <c r="H13" s="22">
        <f t="shared" si="4"/>
        <v>35729</v>
      </c>
      <c r="I13" s="22">
        <f t="shared" si="4"/>
        <v>35784</v>
      </c>
      <c r="J13" s="22">
        <f t="shared" si="4"/>
        <v>35876</v>
      </c>
      <c r="K13" s="22">
        <f t="shared" si="4"/>
        <v>35978</v>
      </c>
      <c r="L13" s="22">
        <f t="shared" si="4"/>
        <v>36056</v>
      </c>
      <c r="M13" s="23">
        <f t="shared" si="4"/>
        <v>36106</v>
      </c>
    </row>
    <row r="14" spans="1:13" ht="14.25" thickBot="1">
      <c r="A14" s="6" t="s">
        <v>1</v>
      </c>
      <c r="B14" s="24">
        <f aca="true" t="shared" si="5" ref="B14:M14">B6+B10</f>
        <v>11743</v>
      </c>
      <c r="C14" s="24">
        <f t="shared" si="5"/>
        <v>11752</v>
      </c>
      <c r="D14" s="24">
        <f t="shared" si="5"/>
        <v>11786</v>
      </c>
      <c r="E14" s="24">
        <f t="shared" si="5"/>
        <v>11821</v>
      </c>
      <c r="F14" s="24">
        <f t="shared" si="5"/>
        <v>11897</v>
      </c>
      <c r="G14" s="24">
        <f t="shared" si="5"/>
        <v>11922</v>
      </c>
      <c r="H14" s="24">
        <f t="shared" si="5"/>
        <v>11956</v>
      </c>
      <c r="I14" s="24">
        <f t="shared" si="5"/>
        <v>11995</v>
      </c>
      <c r="J14" s="24">
        <f t="shared" si="5"/>
        <v>12042</v>
      </c>
      <c r="K14" s="24">
        <f t="shared" si="5"/>
        <v>12080</v>
      </c>
      <c r="L14" s="24">
        <f t="shared" si="5"/>
        <v>12125</v>
      </c>
      <c r="M14" s="25">
        <f t="shared" si="5"/>
        <v>12157</v>
      </c>
    </row>
  </sheetData>
  <sheetProtection/>
  <printOptions/>
  <pageMargins left="0.75" right="0.75" top="1" bottom="1" header="0.512" footer="0.512"/>
  <pageSetup horizontalDpi="400" verticalDpi="4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6">
      <selection activeCell="O30" sqref="O30"/>
    </sheetView>
  </sheetViews>
  <sheetFormatPr defaultColWidth="8.796875" defaultRowHeight="14.25"/>
  <cols>
    <col min="1" max="1" width="8.3984375" style="0" customWidth="1"/>
    <col min="2" max="13" width="7.59765625" style="0" customWidth="1"/>
  </cols>
  <sheetData>
    <row r="1" ht="14.25" thickBot="1">
      <c r="A1" s="1" t="s">
        <v>75</v>
      </c>
    </row>
    <row r="2" spans="1:13" ht="13.5">
      <c r="A2" s="3"/>
      <c r="B2" s="26" t="s">
        <v>37</v>
      </c>
      <c r="C2" s="26" t="s">
        <v>38</v>
      </c>
      <c r="D2" s="26" t="s">
        <v>39</v>
      </c>
      <c r="E2" s="26" t="s">
        <v>40</v>
      </c>
      <c r="F2" s="26" t="s">
        <v>41</v>
      </c>
      <c r="G2" s="26" t="s">
        <v>42</v>
      </c>
      <c r="H2" s="26" t="s">
        <v>43</v>
      </c>
      <c r="I2" s="26" t="s">
        <v>44</v>
      </c>
      <c r="J2" s="26" t="s">
        <v>45</v>
      </c>
      <c r="K2" s="26" t="s">
        <v>46</v>
      </c>
      <c r="L2" s="26" t="s">
        <v>47</v>
      </c>
      <c r="M2" s="27" t="s">
        <v>48</v>
      </c>
    </row>
    <row r="3" spans="1:13" ht="13.5">
      <c r="A3" s="4" t="s">
        <v>49</v>
      </c>
      <c r="B3" s="16">
        <v>17768</v>
      </c>
      <c r="C3" s="16">
        <v>17806</v>
      </c>
      <c r="D3" s="16">
        <v>17864</v>
      </c>
      <c r="E3" s="16">
        <v>17896</v>
      </c>
      <c r="F3" s="16">
        <v>17904</v>
      </c>
      <c r="G3" s="16">
        <v>17937</v>
      </c>
      <c r="H3" s="16">
        <v>17973</v>
      </c>
      <c r="I3" s="16">
        <v>17997</v>
      </c>
      <c r="J3" s="16">
        <v>18012</v>
      </c>
      <c r="K3" s="16">
        <v>18052</v>
      </c>
      <c r="L3" s="16">
        <v>18084</v>
      </c>
      <c r="M3" s="17">
        <v>18129</v>
      </c>
    </row>
    <row r="4" spans="1:13" ht="13.5">
      <c r="A4" s="4" t="s">
        <v>50</v>
      </c>
      <c r="B4" s="16">
        <v>17538</v>
      </c>
      <c r="C4" s="16">
        <v>17576</v>
      </c>
      <c r="D4" s="16">
        <v>17617</v>
      </c>
      <c r="E4" s="16">
        <v>17670</v>
      </c>
      <c r="F4" s="16">
        <v>17700</v>
      </c>
      <c r="G4" s="28">
        <v>17714</v>
      </c>
      <c r="H4" s="16">
        <v>17712</v>
      </c>
      <c r="I4" s="16">
        <v>17740</v>
      </c>
      <c r="J4" s="16">
        <v>17749</v>
      </c>
      <c r="K4" s="16">
        <v>17785</v>
      </c>
      <c r="L4" s="16">
        <v>17805</v>
      </c>
      <c r="M4" s="17">
        <v>17819</v>
      </c>
    </row>
    <row r="5" spans="1:13" ht="13.5">
      <c r="A5" s="4" t="s">
        <v>51</v>
      </c>
      <c r="B5" s="16">
        <f aca="true" t="shared" si="0" ref="B5:M5">SUM(B3:B4)</f>
        <v>35306</v>
      </c>
      <c r="C5" s="16">
        <f t="shared" si="0"/>
        <v>35382</v>
      </c>
      <c r="D5" s="16">
        <f t="shared" si="0"/>
        <v>35481</v>
      </c>
      <c r="E5" s="16">
        <f t="shared" si="0"/>
        <v>35566</v>
      </c>
      <c r="F5" s="16">
        <f t="shared" si="0"/>
        <v>35604</v>
      </c>
      <c r="G5" s="16">
        <f t="shared" si="0"/>
        <v>35651</v>
      </c>
      <c r="H5" s="16">
        <f t="shared" si="0"/>
        <v>35685</v>
      </c>
      <c r="I5" s="16">
        <f t="shared" si="0"/>
        <v>35737</v>
      </c>
      <c r="J5" s="16">
        <f t="shared" si="0"/>
        <v>35761</v>
      </c>
      <c r="K5" s="16">
        <f t="shared" si="0"/>
        <v>35837</v>
      </c>
      <c r="L5" s="16">
        <f t="shared" si="0"/>
        <v>35889</v>
      </c>
      <c r="M5" s="17">
        <f t="shared" si="0"/>
        <v>35948</v>
      </c>
    </row>
    <row r="6" spans="1:13" ht="13.5">
      <c r="A6" s="4" t="s">
        <v>52</v>
      </c>
      <c r="B6" s="16">
        <v>11611</v>
      </c>
      <c r="C6" s="16">
        <v>11669</v>
      </c>
      <c r="D6" s="16">
        <v>11710</v>
      </c>
      <c r="E6" s="16">
        <v>11761</v>
      </c>
      <c r="F6" s="16">
        <v>11770</v>
      </c>
      <c r="G6" s="16">
        <v>11794</v>
      </c>
      <c r="H6" s="16">
        <v>11824</v>
      </c>
      <c r="I6" s="16">
        <v>11843</v>
      </c>
      <c r="J6" s="16">
        <v>11877</v>
      </c>
      <c r="K6" s="16">
        <v>11923</v>
      </c>
      <c r="L6" s="16">
        <v>11961</v>
      </c>
      <c r="M6" s="17">
        <v>12013</v>
      </c>
    </row>
    <row r="7" spans="1:13" ht="13.5">
      <c r="A7" s="4" t="s">
        <v>53</v>
      </c>
      <c r="B7" s="16">
        <v>442</v>
      </c>
      <c r="C7" s="16">
        <v>454</v>
      </c>
      <c r="D7" s="16">
        <v>461</v>
      </c>
      <c r="E7" s="16">
        <v>464</v>
      </c>
      <c r="F7" s="16">
        <v>461</v>
      </c>
      <c r="G7" s="16">
        <v>479</v>
      </c>
      <c r="H7" s="16">
        <v>471</v>
      </c>
      <c r="I7" s="16">
        <v>467</v>
      </c>
      <c r="J7" s="16">
        <v>475</v>
      </c>
      <c r="K7" s="16">
        <v>481</v>
      </c>
      <c r="L7" s="16">
        <v>482</v>
      </c>
      <c r="M7" s="17">
        <v>472</v>
      </c>
    </row>
    <row r="8" spans="1:13" ht="13.5">
      <c r="A8" s="4" t="s">
        <v>54</v>
      </c>
      <c r="B8" s="16">
        <v>440</v>
      </c>
      <c r="C8" s="16">
        <v>443</v>
      </c>
      <c r="D8" s="16">
        <v>460</v>
      </c>
      <c r="E8" s="16">
        <v>463</v>
      </c>
      <c r="F8" s="16">
        <v>458</v>
      </c>
      <c r="G8" s="16">
        <v>480</v>
      </c>
      <c r="H8" s="16">
        <v>479</v>
      </c>
      <c r="I8" s="16">
        <v>480</v>
      </c>
      <c r="J8" s="16">
        <v>485</v>
      </c>
      <c r="K8" s="16">
        <v>496</v>
      </c>
      <c r="L8" s="16">
        <v>491</v>
      </c>
      <c r="M8" s="17">
        <v>485</v>
      </c>
    </row>
    <row r="9" spans="1:13" ht="13.5">
      <c r="A9" s="4" t="s">
        <v>55</v>
      </c>
      <c r="B9" s="16">
        <f aca="true" t="shared" si="1" ref="B9:M9">SUM(B7:B8)</f>
        <v>882</v>
      </c>
      <c r="C9" s="16">
        <f t="shared" si="1"/>
        <v>897</v>
      </c>
      <c r="D9" s="16">
        <f t="shared" si="1"/>
        <v>921</v>
      </c>
      <c r="E9" s="16">
        <f t="shared" si="1"/>
        <v>927</v>
      </c>
      <c r="F9" s="16">
        <f t="shared" si="1"/>
        <v>919</v>
      </c>
      <c r="G9" s="16">
        <f t="shared" si="1"/>
        <v>959</v>
      </c>
      <c r="H9" s="16">
        <f t="shared" si="1"/>
        <v>950</v>
      </c>
      <c r="I9" s="16">
        <f t="shared" si="1"/>
        <v>947</v>
      </c>
      <c r="J9" s="16">
        <f t="shared" si="1"/>
        <v>960</v>
      </c>
      <c r="K9" s="16">
        <f t="shared" si="1"/>
        <v>977</v>
      </c>
      <c r="L9" s="16">
        <f t="shared" si="1"/>
        <v>973</v>
      </c>
      <c r="M9" s="17">
        <f t="shared" si="1"/>
        <v>957</v>
      </c>
    </row>
    <row r="10" spans="1:13" ht="14.25" thickBot="1">
      <c r="A10" s="7" t="s">
        <v>56</v>
      </c>
      <c r="B10" s="18">
        <v>641</v>
      </c>
      <c r="C10" s="18">
        <v>648</v>
      </c>
      <c r="D10" s="18">
        <v>664</v>
      </c>
      <c r="E10" s="18">
        <v>662</v>
      </c>
      <c r="F10" s="18">
        <v>661</v>
      </c>
      <c r="G10" s="18">
        <v>679</v>
      </c>
      <c r="H10" s="18">
        <v>667</v>
      </c>
      <c r="I10" s="18">
        <v>674</v>
      </c>
      <c r="J10" s="18">
        <v>678</v>
      </c>
      <c r="K10" s="18">
        <v>689</v>
      </c>
      <c r="L10" s="18">
        <v>682</v>
      </c>
      <c r="M10" s="19">
        <v>670</v>
      </c>
    </row>
    <row r="11" spans="1:13" ht="13.5">
      <c r="A11" s="3" t="s">
        <v>57</v>
      </c>
      <c r="B11" s="20">
        <f aca="true" t="shared" si="2" ref="B11:M11">B3+B7</f>
        <v>18210</v>
      </c>
      <c r="C11" s="20">
        <f t="shared" si="2"/>
        <v>18260</v>
      </c>
      <c r="D11" s="20">
        <f t="shared" si="2"/>
        <v>18325</v>
      </c>
      <c r="E11" s="20">
        <f t="shared" si="2"/>
        <v>18360</v>
      </c>
      <c r="F11" s="20">
        <f t="shared" si="2"/>
        <v>18365</v>
      </c>
      <c r="G11" s="20">
        <f t="shared" si="2"/>
        <v>18416</v>
      </c>
      <c r="H11" s="20">
        <f t="shared" si="2"/>
        <v>18444</v>
      </c>
      <c r="I11" s="20">
        <f t="shared" si="2"/>
        <v>18464</v>
      </c>
      <c r="J11" s="20">
        <f t="shared" si="2"/>
        <v>18487</v>
      </c>
      <c r="K11" s="20">
        <f t="shared" si="2"/>
        <v>18533</v>
      </c>
      <c r="L11" s="20">
        <f t="shared" si="2"/>
        <v>18566</v>
      </c>
      <c r="M11" s="21">
        <f t="shared" si="2"/>
        <v>18601</v>
      </c>
    </row>
    <row r="12" spans="1:13" ht="13.5">
      <c r="A12" s="4" t="s">
        <v>58</v>
      </c>
      <c r="B12" s="16">
        <f aca="true" t="shared" si="3" ref="B12:M12">B4+B8</f>
        <v>17978</v>
      </c>
      <c r="C12" s="16">
        <f t="shared" si="3"/>
        <v>18019</v>
      </c>
      <c r="D12" s="16">
        <f t="shared" si="3"/>
        <v>18077</v>
      </c>
      <c r="E12" s="16">
        <f t="shared" si="3"/>
        <v>18133</v>
      </c>
      <c r="F12" s="16">
        <f t="shared" si="3"/>
        <v>18158</v>
      </c>
      <c r="G12" s="16">
        <f t="shared" si="3"/>
        <v>18194</v>
      </c>
      <c r="H12" s="16">
        <f t="shared" si="3"/>
        <v>18191</v>
      </c>
      <c r="I12" s="16">
        <f t="shared" si="3"/>
        <v>18220</v>
      </c>
      <c r="J12" s="16">
        <f t="shared" si="3"/>
        <v>18234</v>
      </c>
      <c r="K12" s="16">
        <f t="shared" si="3"/>
        <v>18281</v>
      </c>
      <c r="L12" s="16">
        <f t="shared" si="3"/>
        <v>18296</v>
      </c>
      <c r="M12" s="17">
        <f t="shared" si="3"/>
        <v>18304</v>
      </c>
    </row>
    <row r="13" spans="1:13" ht="13.5">
      <c r="A13" s="4" t="s">
        <v>0</v>
      </c>
      <c r="B13" s="22">
        <f aca="true" t="shared" si="4" ref="B13:M13">SUM(B11:B12)</f>
        <v>36188</v>
      </c>
      <c r="C13" s="22">
        <f t="shared" si="4"/>
        <v>36279</v>
      </c>
      <c r="D13" s="22">
        <f t="shared" si="4"/>
        <v>36402</v>
      </c>
      <c r="E13" s="22">
        <f t="shared" si="4"/>
        <v>36493</v>
      </c>
      <c r="F13" s="22">
        <f t="shared" si="4"/>
        <v>36523</v>
      </c>
      <c r="G13" s="22">
        <f t="shared" si="4"/>
        <v>36610</v>
      </c>
      <c r="H13" s="22">
        <f t="shared" si="4"/>
        <v>36635</v>
      </c>
      <c r="I13" s="22">
        <f t="shared" si="4"/>
        <v>36684</v>
      </c>
      <c r="J13" s="22">
        <f t="shared" si="4"/>
        <v>36721</v>
      </c>
      <c r="K13" s="22">
        <f t="shared" si="4"/>
        <v>36814</v>
      </c>
      <c r="L13" s="22">
        <f t="shared" si="4"/>
        <v>36862</v>
      </c>
      <c r="M13" s="23">
        <f t="shared" si="4"/>
        <v>36905</v>
      </c>
    </row>
    <row r="14" spans="1:13" ht="14.25" thickBot="1">
      <c r="A14" s="6" t="s">
        <v>1</v>
      </c>
      <c r="B14" s="24">
        <f aca="true" t="shared" si="5" ref="B14:M14">B6+B10</f>
        <v>12252</v>
      </c>
      <c r="C14" s="24">
        <f t="shared" si="5"/>
        <v>12317</v>
      </c>
      <c r="D14" s="24">
        <f t="shared" si="5"/>
        <v>12374</v>
      </c>
      <c r="E14" s="24">
        <f t="shared" si="5"/>
        <v>12423</v>
      </c>
      <c r="F14" s="24">
        <f t="shared" si="5"/>
        <v>12431</v>
      </c>
      <c r="G14" s="24">
        <f t="shared" si="5"/>
        <v>12473</v>
      </c>
      <c r="H14" s="24">
        <f t="shared" si="5"/>
        <v>12491</v>
      </c>
      <c r="I14" s="24">
        <f t="shared" si="5"/>
        <v>12517</v>
      </c>
      <c r="J14" s="24">
        <f t="shared" si="5"/>
        <v>12555</v>
      </c>
      <c r="K14" s="24">
        <f t="shared" si="5"/>
        <v>12612</v>
      </c>
      <c r="L14" s="24">
        <f t="shared" si="5"/>
        <v>12643</v>
      </c>
      <c r="M14" s="25">
        <f t="shared" si="5"/>
        <v>12683</v>
      </c>
    </row>
  </sheetData>
  <sheetProtection/>
  <printOptions/>
  <pageMargins left="0.75" right="0.75" top="1" bottom="1" header="0.512" footer="0.512"/>
  <pageSetup horizontalDpi="400" verticalDpi="4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6">
      <selection activeCell="O20" sqref="O20"/>
    </sheetView>
  </sheetViews>
  <sheetFormatPr defaultColWidth="8.796875" defaultRowHeight="14.25"/>
  <cols>
    <col min="1" max="1" width="8.3984375" style="0" customWidth="1"/>
    <col min="2" max="13" width="7.59765625" style="0" customWidth="1"/>
  </cols>
  <sheetData>
    <row r="1" ht="14.25" thickBot="1">
      <c r="A1" s="1" t="s">
        <v>77</v>
      </c>
    </row>
    <row r="2" spans="1:13" ht="13.5">
      <c r="A2" s="3"/>
      <c r="B2" s="26" t="s">
        <v>37</v>
      </c>
      <c r="C2" s="26" t="s">
        <v>38</v>
      </c>
      <c r="D2" s="26" t="s">
        <v>39</v>
      </c>
      <c r="E2" s="26" t="s">
        <v>40</v>
      </c>
      <c r="F2" s="26" t="s">
        <v>41</v>
      </c>
      <c r="G2" s="26" t="s">
        <v>42</v>
      </c>
      <c r="H2" s="26" t="s">
        <v>43</v>
      </c>
      <c r="I2" s="26" t="s">
        <v>44</v>
      </c>
      <c r="J2" s="26" t="s">
        <v>45</v>
      </c>
      <c r="K2" s="26" t="s">
        <v>46</v>
      </c>
      <c r="L2" s="26" t="s">
        <v>47</v>
      </c>
      <c r="M2" s="27" t="s">
        <v>48</v>
      </c>
    </row>
    <row r="3" spans="1:13" ht="13.5">
      <c r="A3" s="4" t="s">
        <v>49</v>
      </c>
      <c r="B3" s="16">
        <v>18179</v>
      </c>
      <c r="C3" s="16">
        <v>18209</v>
      </c>
      <c r="D3" s="16">
        <v>18208</v>
      </c>
      <c r="E3" s="16">
        <v>18200</v>
      </c>
      <c r="F3" s="16">
        <v>18227</v>
      </c>
      <c r="G3" s="16">
        <v>18268</v>
      </c>
      <c r="H3" s="16">
        <v>18299</v>
      </c>
      <c r="I3" s="16">
        <v>18319</v>
      </c>
      <c r="J3" s="16">
        <v>18345</v>
      </c>
      <c r="K3" s="16">
        <v>18336</v>
      </c>
      <c r="L3" s="16">
        <v>18357</v>
      </c>
      <c r="M3" s="17">
        <v>18350</v>
      </c>
    </row>
    <row r="4" spans="1:13" ht="13.5">
      <c r="A4" s="4" t="s">
        <v>50</v>
      </c>
      <c r="B4" s="16">
        <v>17835</v>
      </c>
      <c r="C4" s="16">
        <v>17854</v>
      </c>
      <c r="D4" s="16">
        <v>17837</v>
      </c>
      <c r="E4" s="16">
        <v>17833</v>
      </c>
      <c r="F4" s="16">
        <v>17833</v>
      </c>
      <c r="G4" s="28">
        <v>17848</v>
      </c>
      <c r="H4" s="16">
        <v>17876</v>
      </c>
      <c r="I4" s="16">
        <v>17906</v>
      </c>
      <c r="J4" s="16">
        <v>17913</v>
      </c>
      <c r="K4" s="16">
        <v>17914</v>
      </c>
      <c r="L4" s="16">
        <v>17928</v>
      </c>
      <c r="M4" s="17">
        <v>17924</v>
      </c>
    </row>
    <row r="5" spans="1:13" ht="13.5">
      <c r="A5" s="4" t="s">
        <v>51</v>
      </c>
      <c r="B5" s="16">
        <f aca="true" t="shared" si="0" ref="B5:M5">SUM(B3:B4)</f>
        <v>36014</v>
      </c>
      <c r="C5" s="16">
        <f t="shared" si="0"/>
        <v>36063</v>
      </c>
      <c r="D5" s="16">
        <f t="shared" si="0"/>
        <v>36045</v>
      </c>
      <c r="E5" s="16">
        <f t="shared" si="0"/>
        <v>36033</v>
      </c>
      <c r="F5" s="16">
        <f t="shared" si="0"/>
        <v>36060</v>
      </c>
      <c r="G5" s="16">
        <f t="shared" si="0"/>
        <v>36116</v>
      </c>
      <c r="H5" s="16">
        <f t="shared" si="0"/>
        <v>36175</v>
      </c>
      <c r="I5" s="16">
        <f t="shared" si="0"/>
        <v>36225</v>
      </c>
      <c r="J5" s="16">
        <f t="shared" si="0"/>
        <v>36258</v>
      </c>
      <c r="K5" s="16">
        <f t="shared" si="0"/>
        <v>36250</v>
      </c>
      <c r="L5" s="16">
        <f t="shared" si="0"/>
        <v>36285</v>
      </c>
      <c r="M5" s="17">
        <f t="shared" si="0"/>
        <v>36274</v>
      </c>
    </row>
    <row r="6" spans="1:13" ht="13.5">
      <c r="A6" s="4" t="s">
        <v>52</v>
      </c>
      <c r="B6" s="16">
        <v>12094</v>
      </c>
      <c r="C6" s="16">
        <v>12138</v>
      </c>
      <c r="D6" s="16">
        <v>12148</v>
      </c>
      <c r="E6" s="16">
        <v>12150</v>
      </c>
      <c r="F6" s="16">
        <v>12164</v>
      </c>
      <c r="G6" s="16">
        <v>12172</v>
      </c>
      <c r="H6" s="16">
        <v>12208</v>
      </c>
      <c r="I6" s="16">
        <v>12241</v>
      </c>
      <c r="J6" s="16">
        <v>12270</v>
      </c>
      <c r="K6" s="16">
        <v>12263</v>
      </c>
      <c r="L6" s="16">
        <v>12255</v>
      </c>
      <c r="M6" s="17">
        <v>12235</v>
      </c>
    </row>
    <row r="7" spans="1:13" ht="13.5">
      <c r="A7" s="4" t="s">
        <v>53</v>
      </c>
      <c r="B7" s="16">
        <v>473</v>
      </c>
      <c r="C7" s="16">
        <v>484</v>
      </c>
      <c r="D7" s="16">
        <v>490</v>
      </c>
      <c r="E7" s="16">
        <v>479</v>
      </c>
      <c r="F7" s="16">
        <v>475</v>
      </c>
      <c r="G7" s="16">
        <v>470</v>
      </c>
      <c r="H7" s="16">
        <v>470</v>
      </c>
      <c r="I7" s="16">
        <v>459</v>
      </c>
      <c r="J7" s="16">
        <v>465</v>
      </c>
      <c r="K7" s="16">
        <v>452</v>
      </c>
      <c r="L7" s="16">
        <v>428</v>
      </c>
      <c r="M7" s="17">
        <v>414</v>
      </c>
    </row>
    <row r="8" spans="1:13" ht="13.5">
      <c r="A8" s="4" t="s">
        <v>54</v>
      </c>
      <c r="B8" s="16">
        <v>508</v>
      </c>
      <c r="C8" s="16">
        <v>533</v>
      </c>
      <c r="D8" s="16">
        <v>576</v>
      </c>
      <c r="E8" s="16">
        <v>600</v>
      </c>
      <c r="F8" s="16">
        <v>598</v>
      </c>
      <c r="G8" s="16">
        <v>597</v>
      </c>
      <c r="H8" s="16">
        <v>624</v>
      </c>
      <c r="I8" s="16">
        <v>621</v>
      </c>
      <c r="J8" s="16">
        <v>629</v>
      </c>
      <c r="K8" s="16">
        <v>624</v>
      </c>
      <c r="L8" s="16">
        <v>647</v>
      </c>
      <c r="M8" s="17">
        <v>642</v>
      </c>
    </row>
    <row r="9" spans="1:13" ht="13.5">
      <c r="A9" s="4" t="s">
        <v>55</v>
      </c>
      <c r="B9" s="16">
        <f aca="true" t="shared" si="1" ref="B9:M9">SUM(B7:B8)</f>
        <v>981</v>
      </c>
      <c r="C9" s="16">
        <f t="shared" si="1"/>
        <v>1017</v>
      </c>
      <c r="D9" s="16">
        <f t="shared" si="1"/>
        <v>1066</v>
      </c>
      <c r="E9" s="16">
        <f t="shared" si="1"/>
        <v>1079</v>
      </c>
      <c r="F9" s="16">
        <f t="shared" si="1"/>
        <v>1073</v>
      </c>
      <c r="G9" s="16">
        <f t="shared" si="1"/>
        <v>1067</v>
      </c>
      <c r="H9" s="16">
        <f t="shared" si="1"/>
        <v>1094</v>
      </c>
      <c r="I9" s="16">
        <f t="shared" si="1"/>
        <v>1080</v>
      </c>
      <c r="J9" s="16">
        <f t="shared" si="1"/>
        <v>1094</v>
      </c>
      <c r="K9" s="16">
        <f t="shared" si="1"/>
        <v>1076</v>
      </c>
      <c r="L9" s="16">
        <f t="shared" si="1"/>
        <v>1075</v>
      </c>
      <c r="M9" s="17">
        <f t="shared" si="1"/>
        <v>1056</v>
      </c>
    </row>
    <row r="10" spans="1:13" ht="14.25" thickBot="1">
      <c r="A10" s="7" t="s">
        <v>56</v>
      </c>
      <c r="B10" s="18">
        <v>693</v>
      </c>
      <c r="C10" s="18">
        <v>714</v>
      </c>
      <c r="D10" s="18">
        <v>749</v>
      </c>
      <c r="E10" s="18">
        <v>771</v>
      </c>
      <c r="F10" s="18">
        <v>766</v>
      </c>
      <c r="G10" s="18">
        <v>759</v>
      </c>
      <c r="H10" s="18">
        <v>782</v>
      </c>
      <c r="I10" s="18">
        <v>768</v>
      </c>
      <c r="J10" s="18">
        <v>782</v>
      </c>
      <c r="K10" s="18">
        <v>772</v>
      </c>
      <c r="L10" s="18">
        <v>788</v>
      </c>
      <c r="M10" s="19">
        <v>781</v>
      </c>
    </row>
    <row r="11" spans="1:13" ht="13.5">
      <c r="A11" s="3" t="s">
        <v>57</v>
      </c>
      <c r="B11" s="20">
        <f aca="true" t="shared" si="2" ref="B11:M11">B3+B7</f>
        <v>18652</v>
      </c>
      <c r="C11" s="20">
        <f t="shared" si="2"/>
        <v>18693</v>
      </c>
      <c r="D11" s="20">
        <f t="shared" si="2"/>
        <v>18698</v>
      </c>
      <c r="E11" s="20">
        <f t="shared" si="2"/>
        <v>18679</v>
      </c>
      <c r="F11" s="20">
        <f t="shared" si="2"/>
        <v>18702</v>
      </c>
      <c r="G11" s="20">
        <f t="shared" si="2"/>
        <v>18738</v>
      </c>
      <c r="H11" s="20">
        <f t="shared" si="2"/>
        <v>18769</v>
      </c>
      <c r="I11" s="20">
        <f t="shared" si="2"/>
        <v>18778</v>
      </c>
      <c r="J11" s="20">
        <f t="shared" si="2"/>
        <v>18810</v>
      </c>
      <c r="K11" s="20">
        <f t="shared" si="2"/>
        <v>18788</v>
      </c>
      <c r="L11" s="20">
        <f t="shared" si="2"/>
        <v>18785</v>
      </c>
      <c r="M11" s="21">
        <f t="shared" si="2"/>
        <v>18764</v>
      </c>
    </row>
    <row r="12" spans="1:13" ht="13.5">
      <c r="A12" s="4" t="s">
        <v>58</v>
      </c>
      <c r="B12" s="16">
        <f aca="true" t="shared" si="3" ref="B12:M12">B4+B8</f>
        <v>18343</v>
      </c>
      <c r="C12" s="16">
        <f t="shared" si="3"/>
        <v>18387</v>
      </c>
      <c r="D12" s="16">
        <f t="shared" si="3"/>
        <v>18413</v>
      </c>
      <c r="E12" s="16">
        <f t="shared" si="3"/>
        <v>18433</v>
      </c>
      <c r="F12" s="16">
        <f t="shared" si="3"/>
        <v>18431</v>
      </c>
      <c r="G12" s="16">
        <f t="shared" si="3"/>
        <v>18445</v>
      </c>
      <c r="H12" s="16">
        <f t="shared" si="3"/>
        <v>18500</v>
      </c>
      <c r="I12" s="16">
        <f t="shared" si="3"/>
        <v>18527</v>
      </c>
      <c r="J12" s="16">
        <f t="shared" si="3"/>
        <v>18542</v>
      </c>
      <c r="K12" s="16">
        <f t="shared" si="3"/>
        <v>18538</v>
      </c>
      <c r="L12" s="16">
        <f t="shared" si="3"/>
        <v>18575</v>
      </c>
      <c r="M12" s="17">
        <f t="shared" si="3"/>
        <v>18566</v>
      </c>
    </row>
    <row r="13" spans="1:13" ht="13.5">
      <c r="A13" s="4" t="s">
        <v>0</v>
      </c>
      <c r="B13" s="22">
        <f aca="true" t="shared" si="4" ref="B13:M13">SUM(B11:B12)</f>
        <v>36995</v>
      </c>
      <c r="C13" s="22">
        <f t="shared" si="4"/>
        <v>37080</v>
      </c>
      <c r="D13" s="22">
        <f t="shared" si="4"/>
        <v>37111</v>
      </c>
      <c r="E13" s="22">
        <f t="shared" si="4"/>
        <v>37112</v>
      </c>
      <c r="F13" s="22">
        <f t="shared" si="4"/>
        <v>37133</v>
      </c>
      <c r="G13" s="22">
        <f t="shared" si="4"/>
        <v>37183</v>
      </c>
      <c r="H13" s="22">
        <f t="shared" si="4"/>
        <v>37269</v>
      </c>
      <c r="I13" s="22">
        <f t="shared" si="4"/>
        <v>37305</v>
      </c>
      <c r="J13" s="22">
        <f t="shared" si="4"/>
        <v>37352</v>
      </c>
      <c r="K13" s="22">
        <f t="shared" si="4"/>
        <v>37326</v>
      </c>
      <c r="L13" s="22">
        <f t="shared" si="4"/>
        <v>37360</v>
      </c>
      <c r="M13" s="23">
        <f t="shared" si="4"/>
        <v>37330</v>
      </c>
    </row>
    <row r="14" spans="1:13" ht="14.25" thickBot="1">
      <c r="A14" s="6" t="s">
        <v>1</v>
      </c>
      <c r="B14" s="24">
        <f aca="true" t="shared" si="5" ref="B14:M14">B6+B10</f>
        <v>12787</v>
      </c>
      <c r="C14" s="24">
        <f t="shared" si="5"/>
        <v>12852</v>
      </c>
      <c r="D14" s="24">
        <f t="shared" si="5"/>
        <v>12897</v>
      </c>
      <c r="E14" s="24">
        <f t="shared" si="5"/>
        <v>12921</v>
      </c>
      <c r="F14" s="24">
        <f t="shared" si="5"/>
        <v>12930</v>
      </c>
      <c r="G14" s="24">
        <f t="shared" si="5"/>
        <v>12931</v>
      </c>
      <c r="H14" s="24">
        <f t="shared" si="5"/>
        <v>12990</v>
      </c>
      <c r="I14" s="24">
        <f t="shared" si="5"/>
        <v>13009</v>
      </c>
      <c r="J14" s="24">
        <f t="shared" si="5"/>
        <v>13052</v>
      </c>
      <c r="K14" s="24">
        <f t="shared" si="5"/>
        <v>13035</v>
      </c>
      <c r="L14" s="24">
        <f t="shared" si="5"/>
        <v>13043</v>
      </c>
      <c r="M14" s="25">
        <f t="shared" si="5"/>
        <v>13016</v>
      </c>
    </row>
  </sheetData>
  <sheetProtection/>
  <printOptions/>
  <pageMargins left="0.75" right="0.75" top="1" bottom="1" header="0.512" footer="0.512"/>
  <pageSetup horizontalDpi="400" verticalDpi="4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7">
      <selection activeCell="M11" sqref="M11"/>
    </sheetView>
  </sheetViews>
  <sheetFormatPr defaultColWidth="8.796875" defaultRowHeight="14.25"/>
  <cols>
    <col min="1" max="1" width="8.3984375" style="0" customWidth="1"/>
    <col min="2" max="13" width="7.59765625" style="0" customWidth="1"/>
  </cols>
  <sheetData>
    <row r="1" ht="14.25" thickBot="1">
      <c r="A1" s="1" t="s">
        <v>79</v>
      </c>
    </row>
    <row r="2" spans="1:13" ht="13.5">
      <c r="A2" s="3"/>
      <c r="B2" s="26" t="s">
        <v>37</v>
      </c>
      <c r="C2" s="26" t="s">
        <v>38</v>
      </c>
      <c r="D2" s="26" t="s">
        <v>39</v>
      </c>
      <c r="E2" s="26" t="s">
        <v>40</v>
      </c>
      <c r="F2" s="26" t="s">
        <v>41</v>
      </c>
      <c r="G2" s="26" t="s">
        <v>42</v>
      </c>
      <c r="H2" s="26" t="s">
        <v>43</v>
      </c>
      <c r="I2" s="26" t="s">
        <v>44</v>
      </c>
      <c r="J2" s="26" t="s">
        <v>45</v>
      </c>
      <c r="K2" s="26" t="s">
        <v>46</v>
      </c>
      <c r="L2" s="26" t="s">
        <v>47</v>
      </c>
      <c r="M2" s="27" t="s">
        <v>48</v>
      </c>
    </row>
    <row r="3" spans="1:13" ht="13.5">
      <c r="A3" s="4" t="s">
        <v>49</v>
      </c>
      <c r="B3" s="16">
        <v>18347</v>
      </c>
      <c r="C3" s="16">
        <v>18333</v>
      </c>
      <c r="D3" s="16">
        <v>18340</v>
      </c>
      <c r="E3" s="16">
        <v>18353</v>
      </c>
      <c r="F3" s="16">
        <v>18354</v>
      </c>
      <c r="G3" s="16">
        <v>18363</v>
      </c>
      <c r="H3" s="16">
        <v>18378</v>
      </c>
      <c r="I3" s="16">
        <v>18384</v>
      </c>
      <c r="J3" s="16">
        <v>18402</v>
      </c>
      <c r="K3" s="16">
        <v>18385</v>
      </c>
      <c r="L3" s="16">
        <v>18396</v>
      </c>
      <c r="M3" s="17">
        <v>18425</v>
      </c>
    </row>
    <row r="4" spans="1:13" ht="13.5">
      <c r="A4" s="4" t="s">
        <v>50</v>
      </c>
      <c r="B4" s="16">
        <v>17905</v>
      </c>
      <c r="C4" s="16">
        <v>17905</v>
      </c>
      <c r="D4" s="16">
        <v>17930</v>
      </c>
      <c r="E4" s="16">
        <v>17945</v>
      </c>
      <c r="F4" s="16">
        <v>17967</v>
      </c>
      <c r="G4" s="28">
        <v>17987</v>
      </c>
      <c r="H4" s="16">
        <v>17987</v>
      </c>
      <c r="I4" s="16">
        <v>18003</v>
      </c>
      <c r="J4" s="16">
        <v>18007</v>
      </c>
      <c r="K4" s="16">
        <v>18001</v>
      </c>
      <c r="L4" s="16">
        <v>18002</v>
      </c>
      <c r="M4" s="17">
        <v>17998</v>
      </c>
    </row>
    <row r="5" spans="1:13" ht="13.5">
      <c r="A5" s="4" t="s">
        <v>51</v>
      </c>
      <c r="B5" s="16">
        <f aca="true" t="shared" si="0" ref="B5:M5">SUM(B3:B4)</f>
        <v>36252</v>
      </c>
      <c r="C5" s="16">
        <f t="shared" si="0"/>
        <v>36238</v>
      </c>
      <c r="D5" s="16">
        <f t="shared" si="0"/>
        <v>36270</v>
      </c>
      <c r="E5" s="16">
        <f t="shared" si="0"/>
        <v>36298</v>
      </c>
      <c r="F5" s="16">
        <f t="shared" si="0"/>
        <v>36321</v>
      </c>
      <c r="G5" s="16">
        <f t="shared" si="0"/>
        <v>36350</v>
      </c>
      <c r="H5" s="16">
        <f t="shared" si="0"/>
        <v>36365</v>
      </c>
      <c r="I5" s="16">
        <f t="shared" si="0"/>
        <v>36387</v>
      </c>
      <c r="J5" s="16">
        <f t="shared" si="0"/>
        <v>36409</v>
      </c>
      <c r="K5" s="16">
        <f t="shared" si="0"/>
        <v>36386</v>
      </c>
      <c r="L5" s="16">
        <f t="shared" si="0"/>
        <v>36398</v>
      </c>
      <c r="M5" s="17">
        <f t="shared" si="0"/>
        <v>36423</v>
      </c>
    </row>
    <row r="6" spans="1:13" ht="13.5">
      <c r="A6" s="4" t="s">
        <v>52</v>
      </c>
      <c r="B6" s="16">
        <v>12258</v>
      </c>
      <c r="C6" s="16">
        <v>12240</v>
      </c>
      <c r="D6" s="16">
        <v>12248</v>
      </c>
      <c r="E6" s="16">
        <v>12265</v>
      </c>
      <c r="F6" s="16">
        <v>12277</v>
      </c>
      <c r="G6" s="16">
        <v>12293</v>
      </c>
      <c r="H6" s="16">
        <v>12299</v>
      </c>
      <c r="I6" s="16">
        <v>12313</v>
      </c>
      <c r="J6" s="16">
        <v>12327</v>
      </c>
      <c r="K6" s="16">
        <v>12313</v>
      </c>
      <c r="L6" s="16">
        <v>12321</v>
      </c>
      <c r="M6" s="17">
        <v>12325</v>
      </c>
    </row>
    <row r="7" spans="1:13" ht="13.5">
      <c r="A7" s="4" t="s">
        <v>53</v>
      </c>
      <c r="B7" s="16">
        <v>398</v>
      </c>
      <c r="C7" s="16">
        <v>390</v>
      </c>
      <c r="D7" s="16">
        <v>381</v>
      </c>
      <c r="E7" s="16">
        <v>385</v>
      </c>
      <c r="F7" s="16">
        <v>386</v>
      </c>
      <c r="G7" s="16">
        <v>388</v>
      </c>
      <c r="H7" s="16">
        <v>385</v>
      </c>
      <c r="I7" s="16">
        <v>388</v>
      </c>
      <c r="J7" s="16">
        <v>392</v>
      </c>
      <c r="K7" s="16">
        <v>374</v>
      </c>
      <c r="L7" s="16">
        <v>374</v>
      </c>
      <c r="M7" s="17">
        <v>372</v>
      </c>
    </row>
    <row r="8" spans="1:13" ht="13.5">
      <c r="A8" s="4" t="s">
        <v>54</v>
      </c>
      <c r="B8" s="16">
        <v>615</v>
      </c>
      <c r="C8" s="16">
        <v>634</v>
      </c>
      <c r="D8" s="16">
        <v>628</v>
      </c>
      <c r="E8" s="16">
        <v>636</v>
      </c>
      <c r="F8" s="16">
        <v>641</v>
      </c>
      <c r="G8" s="16">
        <v>633</v>
      </c>
      <c r="H8" s="16">
        <v>637</v>
      </c>
      <c r="I8" s="16">
        <v>614</v>
      </c>
      <c r="J8" s="16">
        <v>615</v>
      </c>
      <c r="K8" s="16">
        <v>605</v>
      </c>
      <c r="L8" s="16">
        <v>607</v>
      </c>
      <c r="M8" s="17">
        <v>602</v>
      </c>
    </row>
    <row r="9" spans="1:13" ht="13.5">
      <c r="A9" s="4" t="s">
        <v>55</v>
      </c>
      <c r="B9" s="16">
        <f aca="true" t="shared" si="1" ref="B9:M9">SUM(B7:B8)</f>
        <v>1013</v>
      </c>
      <c r="C9" s="16">
        <f t="shared" si="1"/>
        <v>1024</v>
      </c>
      <c r="D9" s="16">
        <f t="shared" si="1"/>
        <v>1009</v>
      </c>
      <c r="E9" s="16">
        <f t="shared" si="1"/>
        <v>1021</v>
      </c>
      <c r="F9" s="16">
        <f t="shared" si="1"/>
        <v>1027</v>
      </c>
      <c r="G9" s="16">
        <f t="shared" si="1"/>
        <v>1021</v>
      </c>
      <c r="H9" s="16">
        <f t="shared" si="1"/>
        <v>1022</v>
      </c>
      <c r="I9" s="16">
        <f t="shared" si="1"/>
        <v>1002</v>
      </c>
      <c r="J9" s="16">
        <f t="shared" si="1"/>
        <v>1007</v>
      </c>
      <c r="K9" s="16">
        <f t="shared" si="1"/>
        <v>979</v>
      </c>
      <c r="L9" s="16">
        <f t="shared" si="1"/>
        <v>981</v>
      </c>
      <c r="M9" s="17">
        <f t="shared" si="1"/>
        <v>974</v>
      </c>
    </row>
    <row r="10" spans="1:13" ht="14.25" thickBot="1">
      <c r="A10" s="7" t="s">
        <v>56</v>
      </c>
      <c r="B10" s="18">
        <v>753</v>
      </c>
      <c r="C10" s="18">
        <v>779</v>
      </c>
      <c r="D10" s="18">
        <v>762</v>
      </c>
      <c r="E10" s="18">
        <v>776</v>
      </c>
      <c r="F10" s="18">
        <v>781</v>
      </c>
      <c r="G10" s="18">
        <v>782</v>
      </c>
      <c r="H10" s="18">
        <v>782</v>
      </c>
      <c r="I10" s="18">
        <v>763</v>
      </c>
      <c r="J10" s="18">
        <v>766</v>
      </c>
      <c r="K10" s="18">
        <v>743</v>
      </c>
      <c r="L10" s="18">
        <v>747</v>
      </c>
      <c r="M10" s="19">
        <v>744</v>
      </c>
    </row>
    <row r="11" spans="1:13" ht="13.5">
      <c r="A11" s="3" t="s">
        <v>57</v>
      </c>
      <c r="B11" s="20">
        <f aca="true" t="shared" si="2" ref="B11:M11">B3+B7</f>
        <v>18745</v>
      </c>
      <c r="C11" s="20">
        <f t="shared" si="2"/>
        <v>18723</v>
      </c>
      <c r="D11" s="20">
        <f t="shared" si="2"/>
        <v>18721</v>
      </c>
      <c r="E11" s="20">
        <f t="shared" si="2"/>
        <v>18738</v>
      </c>
      <c r="F11" s="20">
        <f t="shared" si="2"/>
        <v>18740</v>
      </c>
      <c r="G11" s="20">
        <f t="shared" si="2"/>
        <v>18751</v>
      </c>
      <c r="H11" s="20">
        <f t="shared" si="2"/>
        <v>18763</v>
      </c>
      <c r="I11" s="20">
        <f t="shared" si="2"/>
        <v>18772</v>
      </c>
      <c r="J11" s="20">
        <f t="shared" si="2"/>
        <v>18794</v>
      </c>
      <c r="K11" s="20">
        <f t="shared" si="2"/>
        <v>18759</v>
      </c>
      <c r="L11" s="20">
        <f t="shared" si="2"/>
        <v>18770</v>
      </c>
      <c r="M11" s="21">
        <f t="shared" si="2"/>
        <v>18797</v>
      </c>
    </row>
    <row r="12" spans="1:13" ht="13.5">
      <c r="A12" s="4" t="s">
        <v>58</v>
      </c>
      <c r="B12" s="16">
        <f aca="true" t="shared" si="3" ref="B12:M12">B4+B8</f>
        <v>18520</v>
      </c>
      <c r="C12" s="16">
        <f t="shared" si="3"/>
        <v>18539</v>
      </c>
      <c r="D12" s="16">
        <f t="shared" si="3"/>
        <v>18558</v>
      </c>
      <c r="E12" s="16">
        <f t="shared" si="3"/>
        <v>18581</v>
      </c>
      <c r="F12" s="16">
        <f t="shared" si="3"/>
        <v>18608</v>
      </c>
      <c r="G12" s="16">
        <f t="shared" si="3"/>
        <v>18620</v>
      </c>
      <c r="H12" s="16">
        <f t="shared" si="3"/>
        <v>18624</v>
      </c>
      <c r="I12" s="16">
        <f t="shared" si="3"/>
        <v>18617</v>
      </c>
      <c r="J12" s="16">
        <f t="shared" si="3"/>
        <v>18622</v>
      </c>
      <c r="K12" s="16">
        <f t="shared" si="3"/>
        <v>18606</v>
      </c>
      <c r="L12" s="16">
        <f t="shared" si="3"/>
        <v>18609</v>
      </c>
      <c r="M12" s="17">
        <f t="shared" si="3"/>
        <v>18600</v>
      </c>
    </row>
    <row r="13" spans="1:13" ht="13.5">
      <c r="A13" s="4" t="s">
        <v>0</v>
      </c>
      <c r="B13" s="22">
        <f aca="true" t="shared" si="4" ref="B13:M13">SUM(B11:B12)</f>
        <v>37265</v>
      </c>
      <c r="C13" s="22">
        <f t="shared" si="4"/>
        <v>37262</v>
      </c>
      <c r="D13" s="22">
        <f t="shared" si="4"/>
        <v>37279</v>
      </c>
      <c r="E13" s="22">
        <f t="shared" si="4"/>
        <v>37319</v>
      </c>
      <c r="F13" s="22">
        <f t="shared" si="4"/>
        <v>37348</v>
      </c>
      <c r="G13" s="22">
        <f t="shared" si="4"/>
        <v>37371</v>
      </c>
      <c r="H13" s="22">
        <f t="shared" si="4"/>
        <v>37387</v>
      </c>
      <c r="I13" s="22">
        <f t="shared" si="4"/>
        <v>37389</v>
      </c>
      <c r="J13" s="22">
        <f t="shared" si="4"/>
        <v>37416</v>
      </c>
      <c r="K13" s="22">
        <f t="shared" si="4"/>
        <v>37365</v>
      </c>
      <c r="L13" s="22">
        <f t="shared" si="4"/>
        <v>37379</v>
      </c>
      <c r="M13" s="23">
        <f t="shared" si="4"/>
        <v>37397</v>
      </c>
    </row>
    <row r="14" spans="1:13" ht="14.25" thickBot="1">
      <c r="A14" s="6" t="s">
        <v>1</v>
      </c>
      <c r="B14" s="24">
        <f aca="true" t="shared" si="5" ref="B14:M14">B6+B10</f>
        <v>13011</v>
      </c>
      <c r="C14" s="24">
        <f t="shared" si="5"/>
        <v>13019</v>
      </c>
      <c r="D14" s="24">
        <f t="shared" si="5"/>
        <v>13010</v>
      </c>
      <c r="E14" s="24">
        <f t="shared" si="5"/>
        <v>13041</v>
      </c>
      <c r="F14" s="24">
        <f t="shared" si="5"/>
        <v>13058</v>
      </c>
      <c r="G14" s="24">
        <f t="shared" si="5"/>
        <v>13075</v>
      </c>
      <c r="H14" s="24">
        <f t="shared" si="5"/>
        <v>13081</v>
      </c>
      <c r="I14" s="24">
        <f t="shared" si="5"/>
        <v>13076</v>
      </c>
      <c r="J14" s="24">
        <f t="shared" si="5"/>
        <v>13093</v>
      </c>
      <c r="K14" s="24">
        <f t="shared" si="5"/>
        <v>13056</v>
      </c>
      <c r="L14" s="24">
        <f t="shared" si="5"/>
        <v>13068</v>
      </c>
      <c r="M14" s="25">
        <f t="shared" si="5"/>
        <v>13069</v>
      </c>
    </row>
  </sheetData>
  <sheetProtection/>
  <printOptions/>
  <pageMargins left="0.75" right="0.75" top="1" bottom="1" header="0.512" footer="0.512"/>
  <pageSetup horizontalDpi="400" verticalDpi="4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D16">
      <selection activeCell="Q29" sqref="Q29"/>
    </sheetView>
  </sheetViews>
  <sheetFormatPr defaultColWidth="8.796875" defaultRowHeight="14.25"/>
  <cols>
    <col min="1" max="1" width="8.3984375" style="0" customWidth="1"/>
    <col min="2" max="13" width="7.59765625" style="0" customWidth="1"/>
  </cols>
  <sheetData>
    <row r="1" ht="14.25" thickBot="1">
      <c r="A1" s="1" t="s">
        <v>81</v>
      </c>
    </row>
    <row r="2" spans="1:13" ht="13.5">
      <c r="A2" s="3"/>
      <c r="B2" s="26" t="s">
        <v>37</v>
      </c>
      <c r="C2" s="26" t="s">
        <v>38</v>
      </c>
      <c r="D2" s="26" t="s">
        <v>39</v>
      </c>
      <c r="E2" s="26" t="s">
        <v>40</v>
      </c>
      <c r="F2" s="26" t="s">
        <v>41</v>
      </c>
      <c r="G2" s="26" t="s">
        <v>42</v>
      </c>
      <c r="H2" s="26" t="s">
        <v>43</v>
      </c>
      <c r="I2" s="26" t="s">
        <v>44</v>
      </c>
      <c r="J2" s="26" t="s">
        <v>45</v>
      </c>
      <c r="K2" s="26" t="s">
        <v>46</v>
      </c>
      <c r="L2" s="26" t="s">
        <v>47</v>
      </c>
      <c r="M2" s="27" t="s">
        <v>48</v>
      </c>
    </row>
    <row r="3" spans="1:13" ht="13.5">
      <c r="A3" s="4" t="s">
        <v>49</v>
      </c>
      <c r="B3" s="16">
        <v>18439</v>
      </c>
      <c r="C3" s="16">
        <v>18452</v>
      </c>
      <c r="D3" s="16">
        <v>18480</v>
      </c>
      <c r="E3" s="16">
        <v>18500</v>
      </c>
      <c r="F3" s="16">
        <v>18488</v>
      </c>
      <c r="G3" s="16">
        <v>18512</v>
      </c>
      <c r="H3" s="16">
        <v>18531</v>
      </c>
      <c r="I3" s="16">
        <v>18559</v>
      </c>
      <c r="J3" s="16">
        <v>18586</v>
      </c>
      <c r="K3" s="16">
        <v>18610</v>
      </c>
      <c r="L3" s="16">
        <v>18625</v>
      </c>
      <c r="M3" s="17">
        <v>18656</v>
      </c>
    </row>
    <row r="4" spans="1:13" ht="13.5">
      <c r="A4" s="4" t="s">
        <v>50</v>
      </c>
      <c r="B4" s="16">
        <v>18038</v>
      </c>
      <c r="C4" s="16">
        <v>18046</v>
      </c>
      <c r="D4" s="16">
        <v>18071</v>
      </c>
      <c r="E4" s="16">
        <v>18101</v>
      </c>
      <c r="F4" s="16">
        <v>18129</v>
      </c>
      <c r="G4" s="28">
        <v>18170</v>
      </c>
      <c r="H4" s="16">
        <v>18198</v>
      </c>
      <c r="I4" s="16">
        <v>18225</v>
      </c>
      <c r="J4" s="16">
        <v>18264</v>
      </c>
      <c r="K4" s="16">
        <v>18306</v>
      </c>
      <c r="L4" s="16">
        <v>18328</v>
      </c>
      <c r="M4" s="17">
        <v>18352</v>
      </c>
    </row>
    <row r="5" spans="1:13" ht="13.5">
      <c r="A5" s="4" t="s">
        <v>51</v>
      </c>
      <c r="B5" s="16">
        <f aca="true" t="shared" si="0" ref="B5:M5">SUM(B3:B4)</f>
        <v>36477</v>
      </c>
      <c r="C5" s="16">
        <f t="shared" si="0"/>
        <v>36498</v>
      </c>
      <c r="D5" s="16">
        <f t="shared" si="0"/>
        <v>36551</v>
      </c>
      <c r="E5" s="16">
        <f t="shared" si="0"/>
        <v>36601</v>
      </c>
      <c r="F5" s="16">
        <f t="shared" si="0"/>
        <v>36617</v>
      </c>
      <c r="G5" s="16">
        <f t="shared" si="0"/>
        <v>36682</v>
      </c>
      <c r="H5" s="16">
        <f t="shared" si="0"/>
        <v>36729</v>
      </c>
      <c r="I5" s="16">
        <f t="shared" si="0"/>
        <v>36784</v>
      </c>
      <c r="J5" s="16">
        <f t="shared" si="0"/>
        <v>36850</v>
      </c>
      <c r="K5" s="16">
        <f t="shared" si="0"/>
        <v>36916</v>
      </c>
      <c r="L5" s="16">
        <f t="shared" si="0"/>
        <v>36953</v>
      </c>
      <c r="M5" s="17">
        <f t="shared" si="0"/>
        <v>37008</v>
      </c>
    </row>
    <row r="6" spans="1:13" ht="13.5">
      <c r="A6" s="4" t="s">
        <v>52</v>
      </c>
      <c r="B6" s="16">
        <v>12353</v>
      </c>
      <c r="C6" s="16">
        <v>12371</v>
      </c>
      <c r="D6" s="16">
        <v>12397</v>
      </c>
      <c r="E6" s="16">
        <v>12413</v>
      </c>
      <c r="F6" s="16">
        <v>12404</v>
      </c>
      <c r="G6" s="16">
        <v>12430</v>
      </c>
      <c r="H6" s="16">
        <v>12447</v>
      </c>
      <c r="I6" s="16">
        <v>12465</v>
      </c>
      <c r="J6" s="16">
        <v>12493</v>
      </c>
      <c r="K6" s="16">
        <v>12516</v>
      </c>
      <c r="L6" s="16">
        <v>12540</v>
      </c>
      <c r="M6" s="17">
        <v>12565</v>
      </c>
    </row>
    <row r="7" spans="1:13" ht="13.5">
      <c r="A7" s="4" t="s">
        <v>53</v>
      </c>
      <c r="B7" s="16">
        <v>367</v>
      </c>
      <c r="C7" s="16">
        <v>369</v>
      </c>
      <c r="D7" s="16">
        <v>368</v>
      </c>
      <c r="E7" s="16">
        <v>363</v>
      </c>
      <c r="F7" s="16">
        <v>364</v>
      </c>
      <c r="G7" s="16">
        <v>361</v>
      </c>
      <c r="H7" s="16">
        <v>354</v>
      </c>
      <c r="I7" s="16">
        <v>352</v>
      </c>
      <c r="J7" s="16">
        <v>351</v>
      </c>
      <c r="K7" s="16">
        <v>347</v>
      </c>
      <c r="L7" s="16">
        <v>348</v>
      </c>
      <c r="M7" s="17">
        <v>349</v>
      </c>
    </row>
    <row r="8" spans="1:13" ht="13.5">
      <c r="A8" s="4" t="s">
        <v>54</v>
      </c>
      <c r="B8" s="16">
        <v>588</v>
      </c>
      <c r="C8" s="16">
        <v>593</v>
      </c>
      <c r="D8" s="16">
        <v>582</v>
      </c>
      <c r="E8" s="16">
        <v>580</v>
      </c>
      <c r="F8" s="16">
        <v>578</v>
      </c>
      <c r="G8" s="16">
        <v>565</v>
      </c>
      <c r="H8" s="16">
        <v>569</v>
      </c>
      <c r="I8" s="16">
        <v>567</v>
      </c>
      <c r="J8" s="16">
        <v>565</v>
      </c>
      <c r="K8" s="16">
        <v>561</v>
      </c>
      <c r="L8" s="16">
        <v>568</v>
      </c>
      <c r="M8" s="17">
        <v>572</v>
      </c>
    </row>
    <row r="9" spans="1:13" ht="13.5">
      <c r="A9" s="4" t="s">
        <v>55</v>
      </c>
      <c r="B9" s="16">
        <f aca="true" t="shared" si="1" ref="B9:M9">SUM(B7:B8)</f>
        <v>955</v>
      </c>
      <c r="C9" s="16">
        <f t="shared" si="1"/>
        <v>962</v>
      </c>
      <c r="D9" s="16">
        <f t="shared" si="1"/>
        <v>950</v>
      </c>
      <c r="E9" s="16">
        <f t="shared" si="1"/>
        <v>943</v>
      </c>
      <c r="F9" s="16">
        <f t="shared" si="1"/>
        <v>942</v>
      </c>
      <c r="G9" s="16">
        <f t="shared" si="1"/>
        <v>926</v>
      </c>
      <c r="H9" s="16">
        <f t="shared" si="1"/>
        <v>923</v>
      </c>
      <c r="I9" s="16">
        <f t="shared" si="1"/>
        <v>919</v>
      </c>
      <c r="J9" s="16">
        <f t="shared" si="1"/>
        <v>916</v>
      </c>
      <c r="K9" s="16">
        <f t="shared" si="1"/>
        <v>908</v>
      </c>
      <c r="L9" s="16">
        <f t="shared" si="1"/>
        <v>916</v>
      </c>
      <c r="M9" s="17">
        <f t="shared" si="1"/>
        <v>921</v>
      </c>
    </row>
    <row r="10" spans="1:13" ht="14.25" thickBot="1">
      <c r="A10" s="7" t="s">
        <v>56</v>
      </c>
      <c r="B10" s="18">
        <v>733</v>
      </c>
      <c r="C10" s="18">
        <v>734</v>
      </c>
      <c r="D10" s="18">
        <v>715</v>
      </c>
      <c r="E10" s="18">
        <v>711</v>
      </c>
      <c r="F10" s="18">
        <v>706</v>
      </c>
      <c r="G10" s="18">
        <v>694</v>
      </c>
      <c r="H10" s="18">
        <v>695</v>
      </c>
      <c r="I10" s="18">
        <v>691</v>
      </c>
      <c r="J10" s="18">
        <v>688</v>
      </c>
      <c r="K10" s="18">
        <v>683</v>
      </c>
      <c r="L10" s="18">
        <v>685</v>
      </c>
      <c r="M10" s="19">
        <v>688</v>
      </c>
    </row>
    <row r="11" spans="1:13" ht="13.5">
      <c r="A11" s="3" t="s">
        <v>57</v>
      </c>
      <c r="B11" s="20">
        <f aca="true" t="shared" si="2" ref="B11:M11">B3+B7</f>
        <v>18806</v>
      </c>
      <c r="C11" s="20">
        <f t="shared" si="2"/>
        <v>18821</v>
      </c>
      <c r="D11" s="20">
        <f t="shared" si="2"/>
        <v>18848</v>
      </c>
      <c r="E11" s="20">
        <f t="shared" si="2"/>
        <v>18863</v>
      </c>
      <c r="F11" s="20">
        <f t="shared" si="2"/>
        <v>18852</v>
      </c>
      <c r="G11" s="20">
        <f t="shared" si="2"/>
        <v>18873</v>
      </c>
      <c r="H11" s="20">
        <f t="shared" si="2"/>
        <v>18885</v>
      </c>
      <c r="I11" s="20">
        <f t="shared" si="2"/>
        <v>18911</v>
      </c>
      <c r="J11" s="20">
        <f t="shared" si="2"/>
        <v>18937</v>
      </c>
      <c r="K11" s="20">
        <f t="shared" si="2"/>
        <v>18957</v>
      </c>
      <c r="L11" s="20">
        <f t="shared" si="2"/>
        <v>18973</v>
      </c>
      <c r="M11" s="21">
        <f t="shared" si="2"/>
        <v>19005</v>
      </c>
    </row>
    <row r="12" spans="1:13" ht="13.5">
      <c r="A12" s="4" t="s">
        <v>58</v>
      </c>
      <c r="B12" s="16">
        <f aca="true" t="shared" si="3" ref="B12:M12">B4+B8</f>
        <v>18626</v>
      </c>
      <c r="C12" s="16">
        <f t="shared" si="3"/>
        <v>18639</v>
      </c>
      <c r="D12" s="16">
        <f t="shared" si="3"/>
        <v>18653</v>
      </c>
      <c r="E12" s="16">
        <f t="shared" si="3"/>
        <v>18681</v>
      </c>
      <c r="F12" s="16">
        <f t="shared" si="3"/>
        <v>18707</v>
      </c>
      <c r="G12" s="16">
        <f t="shared" si="3"/>
        <v>18735</v>
      </c>
      <c r="H12" s="16">
        <f t="shared" si="3"/>
        <v>18767</v>
      </c>
      <c r="I12" s="16">
        <f t="shared" si="3"/>
        <v>18792</v>
      </c>
      <c r="J12" s="16">
        <f t="shared" si="3"/>
        <v>18829</v>
      </c>
      <c r="K12" s="16">
        <f t="shared" si="3"/>
        <v>18867</v>
      </c>
      <c r="L12" s="16">
        <f t="shared" si="3"/>
        <v>18896</v>
      </c>
      <c r="M12" s="17">
        <f t="shared" si="3"/>
        <v>18924</v>
      </c>
    </row>
    <row r="13" spans="1:13" ht="13.5">
      <c r="A13" s="4" t="s">
        <v>0</v>
      </c>
      <c r="B13" s="22">
        <f aca="true" t="shared" si="4" ref="B13:M13">SUM(B11:B12)</f>
        <v>37432</v>
      </c>
      <c r="C13" s="22">
        <f t="shared" si="4"/>
        <v>37460</v>
      </c>
      <c r="D13" s="22">
        <f t="shared" si="4"/>
        <v>37501</v>
      </c>
      <c r="E13" s="22">
        <f t="shared" si="4"/>
        <v>37544</v>
      </c>
      <c r="F13" s="22">
        <f t="shared" si="4"/>
        <v>37559</v>
      </c>
      <c r="G13" s="22">
        <f t="shared" si="4"/>
        <v>37608</v>
      </c>
      <c r="H13" s="22">
        <f t="shared" si="4"/>
        <v>37652</v>
      </c>
      <c r="I13" s="22">
        <f t="shared" si="4"/>
        <v>37703</v>
      </c>
      <c r="J13" s="22">
        <f t="shared" si="4"/>
        <v>37766</v>
      </c>
      <c r="K13" s="22">
        <f t="shared" si="4"/>
        <v>37824</v>
      </c>
      <c r="L13" s="22">
        <f t="shared" si="4"/>
        <v>37869</v>
      </c>
      <c r="M13" s="23">
        <f t="shared" si="4"/>
        <v>37929</v>
      </c>
    </row>
    <row r="14" spans="1:13" ht="14.25" thickBot="1">
      <c r="A14" s="6" t="s">
        <v>1</v>
      </c>
      <c r="B14" s="24">
        <f aca="true" t="shared" si="5" ref="B14:M14">B6+B10</f>
        <v>13086</v>
      </c>
      <c r="C14" s="24">
        <f t="shared" si="5"/>
        <v>13105</v>
      </c>
      <c r="D14" s="24">
        <f t="shared" si="5"/>
        <v>13112</v>
      </c>
      <c r="E14" s="24">
        <f t="shared" si="5"/>
        <v>13124</v>
      </c>
      <c r="F14" s="24">
        <f t="shared" si="5"/>
        <v>13110</v>
      </c>
      <c r="G14" s="24">
        <f t="shared" si="5"/>
        <v>13124</v>
      </c>
      <c r="H14" s="24">
        <f t="shared" si="5"/>
        <v>13142</v>
      </c>
      <c r="I14" s="24">
        <f t="shared" si="5"/>
        <v>13156</v>
      </c>
      <c r="J14" s="24">
        <f t="shared" si="5"/>
        <v>13181</v>
      </c>
      <c r="K14" s="24">
        <f t="shared" si="5"/>
        <v>13199</v>
      </c>
      <c r="L14" s="24">
        <f t="shared" si="5"/>
        <v>13225</v>
      </c>
      <c r="M14" s="25">
        <f t="shared" si="5"/>
        <v>13253</v>
      </c>
    </row>
  </sheetData>
  <sheetProtection/>
  <printOptions/>
  <pageMargins left="0.75" right="0.75" top="1" bottom="1" header="0.512" footer="0.512"/>
  <pageSetup horizontalDpi="400" verticalDpi="4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3">
      <selection activeCell="M12" sqref="M12"/>
    </sheetView>
  </sheetViews>
  <sheetFormatPr defaultColWidth="8.796875" defaultRowHeight="14.25"/>
  <cols>
    <col min="1" max="1" width="8.3984375" style="0" customWidth="1"/>
    <col min="2" max="13" width="7.59765625" style="0" customWidth="1"/>
  </cols>
  <sheetData>
    <row r="1" ht="14.25" thickBot="1">
      <c r="A1" s="1" t="s">
        <v>83</v>
      </c>
    </row>
    <row r="2" spans="1:13" ht="13.5">
      <c r="A2" s="3"/>
      <c r="B2" s="26" t="s">
        <v>37</v>
      </c>
      <c r="C2" s="26" t="s">
        <v>38</v>
      </c>
      <c r="D2" s="26" t="s">
        <v>39</v>
      </c>
      <c r="E2" s="26" t="s">
        <v>40</v>
      </c>
      <c r="F2" s="26" t="s">
        <v>41</v>
      </c>
      <c r="G2" s="26" t="s">
        <v>42</v>
      </c>
      <c r="H2" s="26" t="s">
        <v>43</v>
      </c>
      <c r="I2" s="26" t="s">
        <v>44</v>
      </c>
      <c r="J2" s="26" t="s">
        <v>45</v>
      </c>
      <c r="K2" s="26" t="s">
        <v>46</v>
      </c>
      <c r="L2" s="26" t="s">
        <v>47</v>
      </c>
      <c r="M2" s="27" t="s">
        <v>48</v>
      </c>
    </row>
    <row r="3" spans="1:13" ht="13.5">
      <c r="A3" s="4" t="s">
        <v>49</v>
      </c>
      <c r="B3" s="16">
        <v>18667</v>
      </c>
      <c r="C3" s="16">
        <v>18698</v>
      </c>
      <c r="D3" s="16">
        <v>18693</v>
      </c>
      <c r="E3" s="16">
        <v>18707</v>
      </c>
      <c r="F3" s="16">
        <v>18736</v>
      </c>
      <c r="G3" s="16">
        <v>18787</v>
      </c>
      <c r="H3" s="16">
        <v>18800</v>
      </c>
      <c r="I3" s="16">
        <v>18813</v>
      </c>
      <c r="J3" s="16">
        <v>18831</v>
      </c>
      <c r="K3" s="16">
        <v>18875</v>
      </c>
      <c r="L3" s="16">
        <v>18914</v>
      </c>
      <c r="M3" s="17">
        <v>18956</v>
      </c>
    </row>
    <row r="4" spans="1:13" ht="13.5">
      <c r="A4" s="4" t="s">
        <v>50</v>
      </c>
      <c r="B4" s="16">
        <v>18363</v>
      </c>
      <c r="C4" s="16">
        <v>18383</v>
      </c>
      <c r="D4" s="16">
        <v>18402</v>
      </c>
      <c r="E4" s="16">
        <v>18404</v>
      </c>
      <c r="F4" s="16">
        <v>18429</v>
      </c>
      <c r="G4" s="28">
        <v>18445</v>
      </c>
      <c r="H4" s="16">
        <v>18495</v>
      </c>
      <c r="I4" s="16">
        <v>18500</v>
      </c>
      <c r="J4" s="16">
        <v>18523</v>
      </c>
      <c r="K4" s="16">
        <v>18565</v>
      </c>
      <c r="L4" s="16">
        <v>18586</v>
      </c>
      <c r="M4" s="17">
        <v>18608</v>
      </c>
    </row>
    <row r="5" spans="1:13" ht="13.5">
      <c r="A5" s="4" t="s">
        <v>51</v>
      </c>
      <c r="B5" s="16">
        <f aca="true" t="shared" si="0" ref="B5:M5">SUM(B3:B4)</f>
        <v>37030</v>
      </c>
      <c r="C5" s="16">
        <f t="shared" si="0"/>
        <v>37081</v>
      </c>
      <c r="D5" s="16">
        <f t="shared" si="0"/>
        <v>37095</v>
      </c>
      <c r="E5" s="16">
        <f t="shared" si="0"/>
        <v>37111</v>
      </c>
      <c r="F5" s="16">
        <f t="shared" si="0"/>
        <v>37165</v>
      </c>
      <c r="G5" s="16">
        <f t="shared" si="0"/>
        <v>37232</v>
      </c>
      <c r="H5" s="16">
        <f t="shared" si="0"/>
        <v>37295</v>
      </c>
      <c r="I5" s="16">
        <f t="shared" si="0"/>
        <v>37313</v>
      </c>
      <c r="J5" s="16">
        <f t="shared" si="0"/>
        <v>37354</v>
      </c>
      <c r="K5" s="16">
        <f t="shared" si="0"/>
        <v>37440</v>
      </c>
      <c r="L5" s="16">
        <f t="shared" si="0"/>
        <v>37500</v>
      </c>
      <c r="M5" s="17">
        <f t="shared" si="0"/>
        <v>37564</v>
      </c>
    </row>
    <row r="6" spans="1:13" ht="13.5">
      <c r="A6" s="4" t="s">
        <v>52</v>
      </c>
      <c r="B6" s="16">
        <v>12588</v>
      </c>
      <c r="C6" s="16">
        <v>12607</v>
      </c>
      <c r="D6" s="16">
        <v>12611</v>
      </c>
      <c r="E6" s="16">
        <v>12627</v>
      </c>
      <c r="F6" s="16">
        <v>12640</v>
      </c>
      <c r="G6" s="16">
        <v>12686</v>
      </c>
      <c r="H6" s="16">
        <v>12703</v>
      </c>
      <c r="I6" s="16">
        <v>12716</v>
      </c>
      <c r="J6" s="16">
        <v>12731</v>
      </c>
      <c r="K6" s="16">
        <v>12759</v>
      </c>
      <c r="L6" s="16">
        <v>12791</v>
      </c>
      <c r="M6" s="17">
        <v>12831</v>
      </c>
    </row>
    <row r="7" spans="1:13" ht="13.5">
      <c r="A7" s="4" t="s">
        <v>53</v>
      </c>
      <c r="B7" s="16">
        <v>344</v>
      </c>
      <c r="C7" s="16">
        <v>340</v>
      </c>
      <c r="D7" s="16">
        <v>343</v>
      </c>
      <c r="E7" s="16">
        <v>337</v>
      </c>
      <c r="F7" s="16">
        <v>338</v>
      </c>
      <c r="G7" s="16">
        <v>337</v>
      </c>
      <c r="H7" s="16">
        <v>344</v>
      </c>
      <c r="I7" s="16">
        <v>347</v>
      </c>
      <c r="J7" s="16">
        <v>354</v>
      </c>
      <c r="K7" s="16">
        <v>356</v>
      </c>
      <c r="L7" s="16">
        <v>361</v>
      </c>
      <c r="M7" s="17">
        <v>366</v>
      </c>
    </row>
    <row r="8" spans="1:13" ht="13.5">
      <c r="A8" s="4" t="s">
        <v>54</v>
      </c>
      <c r="B8" s="16">
        <v>572</v>
      </c>
      <c r="C8" s="16">
        <v>580</v>
      </c>
      <c r="D8" s="16">
        <v>562</v>
      </c>
      <c r="E8" s="16">
        <v>476</v>
      </c>
      <c r="F8" s="16">
        <v>467</v>
      </c>
      <c r="G8" s="16">
        <v>469</v>
      </c>
      <c r="H8" s="16">
        <v>476</v>
      </c>
      <c r="I8" s="16">
        <v>476</v>
      </c>
      <c r="J8" s="16">
        <v>469</v>
      </c>
      <c r="K8" s="16">
        <v>478</v>
      </c>
      <c r="L8" s="16">
        <v>452</v>
      </c>
      <c r="M8" s="17">
        <v>451</v>
      </c>
    </row>
    <row r="9" spans="1:13" ht="13.5">
      <c r="A9" s="4" t="s">
        <v>55</v>
      </c>
      <c r="B9" s="16">
        <f aca="true" t="shared" si="1" ref="B9:M9">SUM(B7:B8)</f>
        <v>916</v>
      </c>
      <c r="C9" s="16">
        <f t="shared" si="1"/>
        <v>920</v>
      </c>
      <c r="D9" s="16">
        <f t="shared" si="1"/>
        <v>905</v>
      </c>
      <c r="E9" s="16">
        <f t="shared" si="1"/>
        <v>813</v>
      </c>
      <c r="F9" s="16">
        <f t="shared" si="1"/>
        <v>805</v>
      </c>
      <c r="G9" s="16">
        <f t="shared" si="1"/>
        <v>806</v>
      </c>
      <c r="H9" s="16">
        <f t="shared" si="1"/>
        <v>820</v>
      </c>
      <c r="I9" s="16">
        <f t="shared" si="1"/>
        <v>823</v>
      </c>
      <c r="J9" s="16">
        <f t="shared" si="1"/>
        <v>823</v>
      </c>
      <c r="K9" s="16">
        <f t="shared" si="1"/>
        <v>834</v>
      </c>
      <c r="L9" s="16">
        <f t="shared" si="1"/>
        <v>813</v>
      </c>
      <c r="M9" s="17">
        <f t="shared" si="1"/>
        <v>817</v>
      </c>
    </row>
    <row r="10" spans="1:13" ht="14.25" thickBot="1">
      <c r="A10" s="7" t="s">
        <v>56</v>
      </c>
      <c r="B10" s="18">
        <v>690</v>
      </c>
      <c r="C10" s="18">
        <v>691</v>
      </c>
      <c r="D10" s="18">
        <v>675</v>
      </c>
      <c r="E10" s="18">
        <v>587</v>
      </c>
      <c r="F10" s="18">
        <v>580</v>
      </c>
      <c r="G10" s="18">
        <v>579</v>
      </c>
      <c r="H10" s="18">
        <v>581</v>
      </c>
      <c r="I10" s="18">
        <v>585</v>
      </c>
      <c r="J10" s="18">
        <v>584</v>
      </c>
      <c r="K10" s="18">
        <v>589</v>
      </c>
      <c r="L10" s="18">
        <v>568</v>
      </c>
      <c r="M10" s="19">
        <v>564</v>
      </c>
    </row>
    <row r="11" spans="1:13" ht="13.5">
      <c r="A11" s="3" t="s">
        <v>57</v>
      </c>
      <c r="B11" s="20">
        <f aca="true" t="shared" si="2" ref="B11:M11">B3+B7</f>
        <v>19011</v>
      </c>
      <c r="C11" s="20">
        <f t="shared" si="2"/>
        <v>19038</v>
      </c>
      <c r="D11" s="20">
        <f t="shared" si="2"/>
        <v>19036</v>
      </c>
      <c r="E11" s="20">
        <f t="shared" si="2"/>
        <v>19044</v>
      </c>
      <c r="F11" s="20">
        <f t="shared" si="2"/>
        <v>19074</v>
      </c>
      <c r="G11" s="20">
        <f t="shared" si="2"/>
        <v>19124</v>
      </c>
      <c r="H11" s="20">
        <f t="shared" si="2"/>
        <v>19144</v>
      </c>
      <c r="I11" s="20">
        <f t="shared" si="2"/>
        <v>19160</v>
      </c>
      <c r="J11" s="20">
        <f t="shared" si="2"/>
        <v>19185</v>
      </c>
      <c r="K11" s="20">
        <f t="shared" si="2"/>
        <v>19231</v>
      </c>
      <c r="L11" s="20">
        <f t="shared" si="2"/>
        <v>19275</v>
      </c>
      <c r="M11" s="21">
        <f t="shared" si="2"/>
        <v>19322</v>
      </c>
    </row>
    <row r="12" spans="1:13" ht="13.5">
      <c r="A12" s="4" t="s">
        <v>58</v>
      </c>
      <c r="B12" s="16">
        <f aca="true" t="shared" si="3" ref="B12:M12">B4+B8</f>
        <v>18935</v>
      </c>
      <c r="C12" s="16">
        <f t="shared" si="3"/>
        <v>18963</v>
      </c>
      <c r="D12" s="16">
        <f t="shared" si="3"/>
        <v>18964</v>
      </c>
      <c r="E12" s="16">
        <f t="shared" si="3"/>
        <v>18880</v>
      </c>
      <c r="F12" s="16">
        <f t="shared" si="3"/>
        <v>18896</v>
      </c>
      <c r="G12" s="16">
        <f t="shared" si="3"/>
        <v>18914</v>
      </c>
      <c r="H12" s="16">
        <f t="shared" si="3"/>
        <v>18971</v>
      </c>
      <c r="I12" s="16">
        <f t="shared" si="3"/>
        <v>18976</v>
      </c>
      <c r="J12" s="16">
        <f t="shared" si="3"/>
        <v>18992</v>
      </c>
      <c r="K12" s="16">
        <f t="shared" si="3"/>
        <v>19043</v>
      </c>
      <c r="L12" s="16">
        <f t="shared" si="3"/>
        <v>19038</v>
      </c>
      <c r="M12" s="17">
        <f t="shared" si="3"/>
        <v>19059</v>
      </c>
    </row>
    <row r="13" spans="1:13" ht="13.5">
      <c r="A13" s="4" t="s">
        <v>0</v>
      </c>
      <c r="B13" s="22">
        <f aca="true" t="shared" si="4" ref="B13:M13">SUM(B11:B12)</f>
        <v>37946</v>
      </c>
      <c r="C13" s="22">
        <f t="shared" si="4"/>
        <v>38001</v>
      </c>
      <c r="D13" s="22">
        <f t="shared" si="4"/>
        <v>38000</v>
      </c>
      <c r="E13" s="22">
        <f t="shared" si="4"/>
        <v>37924</v>
      </c>
      <c r="F13" s="22">
        <f t="shared" si="4"/>
        <v>37970</v>
      </c>
      <c r="G13" s="22">
        <f t="shared" si="4"/>
        <v>38038</v>
      </c>
      <c r="H13" s="22">
        <f t="shared" si="4"/>
        <v>38115</v>
      </c>
      <c r="I13" s="22">
        <f t="shared" si="4"/>
        <v>38136</v>
      </c>
      <c r="J13" s="22">
        <f t="shared" si="4"/>
        <v>38177</v>
      </c>
      <c r="K13" s="22">
        <f t="shared" si="4"/>
        <v>38274</v>
      </c>
      <c r="L13" s="22">
        <f t="shared" si="4"/>
        <v>38313</v>
      </c>
      <c r="M13" s="23">
        <f t="shared" si="4"/>
        <v>38381</v>
      </c>
    </row>
    <row r="14" spans="1:13" ht="14.25" thickBot="1">
      <c r="A14" s="6" t="s">
        <v>1</v>
      </c>
      <c r="B14" s="24">
        <f aca="true" t="shared" si="5" ref="B14:M14">B6+B10</f>
        <v>13278</v>
      </c>
      <c r="C14" s="24">
        <f t="shared" si="5"/>
        <v>13298</v>
      </c>
      <c r="D14" s="24">
        <f t="shared" si="5"/>
        <v>13286</v>
      </c>
      <c r="E14" s="24">
        <f t="shared" si="5"/>
        <v>13214</v>
      </c>
      <c r="F14" s="24">
        <f t="shared" si="5"/>
        <v>13220</v>
      </c>
      <c r="G14" s="24">
        <f t="shared" si="5"/>
        <v>13265</v>
      </c>
      <c r="H14" s="24">
        <f t="shared" si="5"/>
        <v>13284</v>
      </c>
      <c r="I14" s="24">
        <f t="shared" si="5"/>
        <v>13301</v>
      </c>
      <c r="J14" s="24">
        <f t="shared" si="5"/>
        <v>13315</v>
      </c>
      <c r="K14" s="24">
        <f t="shared" si="5"/>
        <v>13348</v>
      </c>
      <c r="L14" s="24">
        <f t="shared" si="5"/>
        <v>13359</v>
      </c>
      <c r="M14" s="25">
        <f t="shared" si="5"/>
        <v>13395</v>
      </c>
    </row>
  </sheetData>
  <sheetProtection/>
  <printOptions/>
  <pageMargins left="0.75" right="0.75" top="1" bottom="1" header="0.512" footer="0.512"/>
  <pageSetup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0" sqref="A10"/>
    </sheetView>
  </sheetViews>
  <sheetFormatPr defaultColWidth="8.796875" defaultRowHeight="14.25"/>
  <cols>
    <col min="1" max="1" width="8.3984375" style="0" customWidth="1"/>
    <col min="2" max="13" width="7.59765625" style="0" customWidth="1"/>
  </cols>
  <sheetData>
    <row r="1" ht="14.25" thickBot="1">
      <c r="A1" s="1" t="s">
        <v>5</v>
      </c>
    </row>
    <row r="2" spans="1:13" ht="13.5">
      <c r="A2" s="3"/>
      <c r="B2" s="26" t="s">
        <v>19</v>
      </c>
      <c r="C2" s="26" t="s">
        <v>20</v>
      </c>
      <c r="D2" s="26" t="s">
        <v>21</v>
      </c>
      <c r="E2" s="26" t="s">
        <v>22</v>
      </c>
      <c r="F2" s="26" t="s">
        <v>23</v>
      </c>
      <c r="G2" s="26" t="s">
        <v>24</v>
      </c>
      <c r="H2" s="26" t="s">
        <v>25</v>
      </c>
      <c r="I2" s="26" t="s">
        <v>26</v>
      </c>
      <c r="J2" s="26" t="s">
        <v>27</v>
      </c>
      <c r="K2" s="26" t="s">
        <v>28</v>
      </c>
      <c r="L2" s="26" t="s">
        <v>29</v>
      </c>
      <c r="M2" s="27" t="s">
        <v>30</v>
      </c>
    </row>
    <row r="3" spans="1:13" ht="13.5">
      <c r="A3" s="4" t="s">
        <v>9</v>
      </c>
      <c r="B3" s="16">
        <v>16369</v>
      </c>
      <c r="C3" s="16">
        <v>16371</v>
      </c>
      <c r="D3" s="16">
        <v>16409</v>
      </c>
      <c r="E3" s="16">
        <v>16418</v>
      </c>
      <c r="F3" s="16">
        <v>16445</v>
      </c>
      <c r="G3" s="16">
        <v>16474</v>
      </c>
      <c r="H3" s="16">
        <v>16438</v>
      </c>
      <c r="I3" s="16">
        <v>16422</v>
      </c>
      <c r="J3" s="16">
        <v>16427</v>
      </c>
      <c r="K3" s="16">
        <v>16421</v>
      </c>
      <c r="L3" s="16">
        <v>16429</v>
      </c>
      <c r="M3" s="17">
        <v>16430</v>
      </c>
    </row>
    <row r="4" spans="1:13" ht="13.5">
      <c r="A4" s="4" t="s">
        <v>10</v>
      </c>
      <c r="B4" s="16">
        <v>15757</v>
      </c>
      <c r="C4" s="16">
        <v>15770</v>
      </c>
      <c r="D4" s="16">
        <v>15760</v>
      </c>
      <c r="E4" s="16">
        <v>15774</v>
      </c>
      <c r="F4" s="16">
        <v>15800</v>
      </c>
      <c r="G4" s="16">
        <v>15799</v>
      </c>
      <c r="H4" s="16">
        <v>15792</v>
      </c>
      <c r="I4" s="16">
        <v>15782</v>
      </c>
      <c r="J4" s="16">
        <v>15822</v>
      </c>
      <c r="K4" s="16">
        <v>15829</v>
      </c>
      <c r="L4" s="16">
        <v>15850</v>
      </c>
      <c r="M4" s="17">
        <v>15860</v>
      </c>
    </row>
    <row r="5" spans="1:13" ht="13.5">
      <c r="A5" s="4" t="s">
        <v>11</v>
      </c>
      <c r="B5" s="16">
        <f aca="true" t="shared" si="0" ref="B5:M5">SUM(B3:B4)</f>
        <v>32126</v>
      </c>
      <c r="C5" s="16">
        <f t="shared" si="0"/>
        <v>32141</v>
      </c>
      <c r="D5" s="16">
        <f t="shared" si="0"/>
        <v>32169</v>
      </c>
      <c r="E5" s="16">
        <f t="shared" si="0"/>
        <v>32192</v>
      </c>
      <c r="F5" s="16">
        <f t="shared" si="0"/>
        <v>32245</v>
      </c>
      <c r="G5" s="16">
        <f t="shared" si="0"/>
        <v>32273</v>
      </c>
      <c r="H5" s="16">
        <f t="shared" si="0"/>
        <v>32230</v>
      </c>
      <c r="I5" s="16">
        <f t="shared" si="0"/>
        <v>32204</v>
      </c>
      <c r="J5" s="16">
        <f t="shared" si="0"/>
        <v>32249</v>
      </c>
      <c r="K5" s="16">
        <f t="shared" si="0"/>
        <v>32250</v>
      </c>
      <c r="L5" s="16">
        <f t="shared" si="0"/>
        <v>32279</v>
      </c>
      <c r="M5" s="17">
        <f t="shared" si="0"/>
        <v>32290</v>
      </c>
    </row>
    <row r="6" spans="1:13" ht="13.5">
      <c r="A6" s="4" t="s">
        <v>12</v>
      </c>
      <c r="B6" s="16">
        <v>9470</v>
      </c>
      <c r="C6" s="16">
        <v>9499</v>
      </c>
      <c r="D6" s="16">
        <v>9545</v>
      </c>
      <c r="E6" s="16">
        <v>9535</v>
      </c>
      <c r="F6" s="16">
        <v>9538</v>
      </c>
      <c r="G6" s="16">
        <v>9535</v>
      </c>
      <c r="H6" s="16">
        <v>9508</v>
      </c>
      <c r="I6" s="16">
        <v>9484</v>
      </c>
      <c r="J6" s="16">
        <v>9495</v>
      </c>
      <c r="K6" s="16">
        <v>9496</v>
      </c>
      <c r="L6" s="16">
        <v>9505</v>
      </c>
      <c r="M6" s="17">
        <v>9483</v>
      </c>
    </row>
    <row r="7" spans="1:13" ht="13.5">
      <c r="A7" s="4" t="s">
        <v>13</v>
      </c>
      <c r="B7" s="16">
        <v>131</v>
      </c>
      <c r="C7" s="16">
        <v>129</v>
      </c>
      <c r="D7" s="16">
        <v>129</v>
      </c>
      <c r="E7" s="16">
        <v>129</v>
      </c>
      <c r="F7" s="16">
        <v>129</v>
      </c>
      <c r="G7" s="16">
        <v>143</v>
      </c>
      <c r="H7" s="16">
        <v>139</v>
      </c>
      <c r="I7" s="16">
        <v>137</v>
      </c>
      <c r="J7" s="16">
        <v>144</v>
      </c>
      <c r="K7" s="16">
        <v>149</v>
      </c>
      <c r="L7" s="16">
        <v>148</v>
      </c>
      <c r="M7" s="17">
        <v>149</v>
      </c>
    </row>
    <row r="8" spans="1:13" ht="13.5">
      <c r="A8" s="4" t="s">
        <v>14</v>
      </c>
      <c r="B8" s="16">
        <v>54</v>
      </c>
      <c r="C8" s="16">
        <v>53</v>
      </c>
      <c r="D8" s="16">
        <v>55</v>
      </c>
      <c r="E8" s="16">
        <v>55</v>
      </c>
      <c r="F8" s="16">
        <v>54</v>
      </c>
      <c r="G8" s="16">
        <v>62</v>
      </c>
      <c r="H8" s="16">
        <v>67</v>
      </c>
      <c r="I8" s="16">
        <v>69</v>
      </c>
      <c r="J8" s="16">
        <v>66</v>
      </c>
      <c r="K8" s="16">
        <v>64</v>
      </c>
      <c r="L8" s="16">
        <v>64</v>
      </c>
      <c r="M8" s="17">
        <v>68</v>
      </c>
    </row>
    <row r="9" spans="1:13" ht="13.5">
      <c r="A9" s="4" t="s">
        <v>15</v>
      </c>
      <c r="B9" s="16">
        <f aca="true" t="shared" si="1" ref="B9:M9">SUM(B7:B8)</f>
        <v>185</v>
      </c>
      <c r="C9" s="16">
        <f t="shared" si="1"/>
        <v>182</v>
      </c>
      <c r="D9" s="16">
        <f t="shared" si="1"/>
        <v>184</v>
      </c>
      <c r="E9" s="16">
        <f t="shared" si="1"/>
        <v>184</v>
      </c>
      <c r="F9" s="16">
        <f t="shared" si="1"/>
        <v>183</v>
      </c>
      <c r="G9" s="16">
        <f t="shared" si="1"/>
        <v>205</v>
      </c>
      <c r="H9" s="16">
        <f t="shared" si="1"/>
        <v>206</v>
      </c>
      <c r="I9" s="16">
        <f t="shared" si="1"/>
        <v>206</v>
      </c>
      <c r="J9" s="16">
        <f t="shared" si="1"/>
        <v>210</v>
      </c>
      <c r="K9" s="16">
        <f t="shared" si="1"/>
        <v>213</v>
      </c>
      <c r="L9" s="16">
        <f t="shared" si="1"/>
        <v>212</v>
      </c>
      <c r="M9" s="17">
        <f t="shared" si="1"/>
        <v>217</v>
      </c>
    </row>
    <row r="10" spans="1:13" ht="14.25" thickBot="1">
      <c r="A10" s="7" t="s">
        <v>16</v>
      </c>
      <c r="B10" s="18">
        <v>149</v>
      </c>
      <c r="C10" s="18">
        <v>148</v>
      </c>
      <c r="D10" s="18">
        <v>149</v>
      </c>
      <c r="E10" s="18">
        <v>151</v>
      </c>
      <c r="F10" s="18">
        <v>149</v>
      </c>
      <c r="G10" s="18">
        <v>167</v>
      </c>
      <c r="H10" s="18">
        <v>167</v>
      </c>
      <c r="I10" s="18">
        <v>166</v>
      </c>
      <c r="J10" s="18">
        <v>171</v>
      </c>
      <c r="K10" s="18">
        <v>177</v>
      </c>
      <c r="L10" s="18">
        <v>177</v>
      </c>
      <c r="M10" s="19">
        <v>179</v>
      </c>
    </row>
    <row r="11" spans="1:13" ht="13.5">
      <c r="A11" s="3" t="s">
        <v>17</v>
      </c>
      <c r="B11" s="20">
        <f aca="true" t="shared" si="2" ref="B11:M11">B3+B7</f>
        <v>16500</v>
      </c>
      <c r="C11" s="20">
        <f t="shared" si="2"/>
        <v>16500</v>
      </c>
      <c r="D11" s="20">
        <f t="shared" si="2"/>
        <v>16538</v>
      </c>
      <c r="E11" s="20">
        <f t="shared" si="2"/>
        <v>16547</v>
      </c>
      <c r="F11" s="20">
        <f t="shared" si="2"/>
        <v>16574</v>
      </c>
      <c r="G11" s="20">
        <f t="shared" si="2"/>
        <v>16617</v>
      </c>
      <c r="H11" s="20">
        <f t="shared" si="2"/>
        <v>16577</v>
      </c>
      <c r="I11" s="20">
        <f t="shared" si="2"/>
        <v>16559</v>
      </c>
      <c r="J11" s="20">
        <f t="shared" si="2"/>
        <v>16571</v>
      </c>
      <c r="K11" s="20">
        <f t="shared" si="2"/>
        <v>16570</v>
      </c>
      <c r="L11" s="20">
        <f t="shared" si="2"/>
        <v>16577</v>
      </c>
      <c r="M11" s="21">
        <f t="shared" si="2"/>
        <v>16579</v>
      </c>
    </row>
    <row r="12" spans="1:13" ht="13.5">
      <c r="A12" s="4" t="s">
        <v>18</v>
      </c>
      <c r="B12" s="16">
        <f aca="true" t="shared" si="3" ref="B12:M12">B4+B8</f>
        <v>15811</v>
      </c>
      <c r="C12" s="16">
        <f t="shared" si="3"/>
        <v>15823</v>
      </c>
      <c r="D12" s="16">
        <f t="shared" si="3"/>
        <v>15815</v>
      </c>
      <c r="E12" s="16">
        <f t="shared" si="3"/>
        <v>15829</v>
      </c>
      <c r="F12" s="16">
        <f t="shared" si="3"/>
        <v>15854</v>
      </c>
      <c r="G12" s="16">
        <f t="shared" si="3"/>
        <v>15861</v>
      </c>
      <c r="H12" s="16">
        <f t="shared" si="3"/>
        <v>15859</v>
      </c>
      <c r="I12" s="16">
        <f t="shared" si="3"/>
        <v>15851</v>
      </c>
      <c r="J12" s="16">
        <f t="shared" si="3"/>
        <v>15888</v>
      </c>
      <c r="K12" s="16">
        <f t="shared" si="3"/>
        <v>15893</v>
      </c>
      <c r="L12" s="16">
        <f t="shared" si="3"/>
        <v>15914</v>
      </c>
      <c r="M12" s="17">
        <f t="shared" si="3"/>
        <v>15928</v>
      </c>
    </row>
    <row r="13" spans="1:13" ht="13.5">
      <c r="A13" s="4" t="s">
        <v>0</v>
      </c>
      <c r="B13" s="22">
        <f aca="true" t="shared" si="4" ref="B13:M13">SUM(B11:B12)</f>
        <v>32311</v>
      </c>
      <c r="C13" s="22">
        <f t="shared" si="4"/>
        <v>32323</v>
      </c>
      <c r="D13" s="22">
        <f t="shared" si="4"/>
        <v>32353</v>
      </c>
      <c r="E13" s="22">
        <f t="shared" si="4"/>
        <v>32376</v>
      </c>
      <c r="F13" s="22">
        <f t="shared" si="4"/>
        <v>32428</v>
      </c>
      <c r="G13" s="22">
        <f t="shared" si="4"/>
        <v>32478</v>
      </c>
      <c r="H13" s="22">
        <f t="shared" si="4"/>
        <v>32436</v>
      </c>
      <c r="I13" s="22">
        <f t="shared" si="4"/>
        <v>32410</v>
      </c>
      <c r="J13" s="22">
        <f t="shared" si="4"/>
        <v>32459</v>
      </c>
      <c r="K13" s="22">
        <f t="shared" si="4"/>
        <v>32463</v>
      </c>
      <c r="L13" s="22">
        <f t="shared" si="4"/>
        <v>32491</v>
      </c>
      <c r="M13" s="23">
        <f t="shared" si="4"/>
        <v>32507</v>
      </c>
    </row>
    <row r="14" spans="1:13" ht="14.25" thickBot="1">
      <c r="A14" s="6" t="s">
        <v>1</v>
      </c>
      <c r="B14" s="24">
        <f aca="true" t="shared" si="5" ref="B14:M14">B6+B10</f>
        <v>9619</v>
      </c>
      <c r="C14" s="24">
        <f t="shared" si="5"/>
        <v>9647</v>
      </c>
      <c r="D14" s="24">
        <f t="shared" si="5"/>
        <v>9694</v>
      </c>
      <c r="E14" s="24">
        <f t="shared" si="5"/>
        <v>9686</v>
      </c>
      <c r="F14" s="24">
        <f t="shared" si="5"/>
        <v>9687</v>
      </c>
      <c r="G14" s="24">
        <f t="shared" si="5"/>
        <v>9702</v>
      </c>
      <c r="H14" s="24">
        <f t="shared" si="5"/>
        <v>9675</v>
      </c>
      <c r="I14" s="24">
        <f t="shared" si="5"/>
        <v>9650</v>
      </c>
      <c r="J14" s="24">
        <f t="shared" si="5"/>
        <v>9666</v>
      </c>
      <c r="K14" s="24">
        <f t="shared" si="5"/>
        <v>9673</v>
      </c>
      <c r="L14" s="24">
        <f t="shared" si="5"/>
        <v>9682</v>
      </c>
      <c r="M14" s="25">
        <f t="shared" si="5"/>
        <v>9662</v>
      </c>
    </row>
  </sheetData>
  <sheetProtection/>
  <printOptions/>
  <pageMargins left="0.75" right="0.75" top="1" bottom="1" header="0.512" footer="0.512"/>
  <pageSetup horizontalDpi="400" verticalDpi="4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0">
      <selection activeCell="O24" sqref="O24"/>
    </sheetView>
  </sheetViews>
  <sheetFormatPr defaultColWidth="8.796875" defaultRowHeight="14.25"/>
  <cols>
    <col min="1" max="1" width="8.3984375" style="0" customWidth="1"/>
    <col min="2" max="13" width="7.59765625" style="0" customWidth="1"/>
  </cols>
  <sheetData>
    <row r="1" ht="14.25" thickBot="1">
      <c r="A1" s="1" t="s">
        <v>85</v>
      </c>
    </row>
    <row r="2" spans="1:13" ht="13.5">
      <c r="A2" s="3"/>
      <c r="B2" s="26" t="s">
        <v>37</v>
      </c>
      <c r="C2" s="26" t="s">
        <v>38</v>
      </c>
      <c r="D2" s="26" t="s">
        <v>39</v>
      </c>
      <c r="E2" s="26" t="s">
        <v>40</v>
      </c>
      <c r="F2" s="26" t="s">
        <v>41</v>
      </c>
      <c r="G2" s="26" t="s">
        <v>42</v>
      </c>
      <c r="H2" s="26" t="s">
        <v>43</v>
      </c>
      <c r="I2" s="26" t="s">
        <v>44</v>
      </c>
      <c r="J2" s="26" t="s">
        <v>45</v>
      </c>
      <c r="K2" s="26" t="s">
        <v>46</v>
      </c>
      <c r="L2" s="26" t="s">
        <v>47</v>
      </c>
      <c r="M2" s="27" t="s">
        <v>48</v>
      </c>
    </row>
    <row r="3" spans="1:13" ht="13.5">
      <c r="A3" s="4" t="s">
        <v>49</v>
      </c>
      <c r="B3" s="16">
        <v>18983</v>
      </c>
      <c r="C3" s="16">
        <v>19000</v>
      </c>
      <c r="D3" s="16">
        <v>19022</v>
      </c>
      <c r="E3" s="16">
        <v>19045</v>
      </c>
      <c r="F3" s="16">
        <v>19041</v>
      </c>
      <c r="G3" s="16">
        <v>19056</v>
      </c>
      <c r="H3" s="16">
        <v>19071</v>
      </c>
      <c r="I3" s="16">
        <v>19107</v>
      </c>
      <c r="J3" s="16">
        <v>19116</v>
      </c>
      <c r="K3" s="16">
        <v>19133</v>
      </c>
      <c r="L3" s="16">
        <v>19153</v>
      </c>
      <c r="M3" s="17">
        <v>19155</v>
      </c>
    </row>
    <row r="4" spans="1:13" ht="13.5">
      <c r="A4" s="4" t="s">
        <v>50</v>
      </c>
      <c r="B4" s="16">
        <v>18611</v>
      </c>
      <c r="C4" s="16">
        <v>18639</v>
      </c>
      <c r="D4" s="16">
        <v>18653</v>
      </c>
      <c r="E4" s="16">
        <v>18691</v>
      </c>
      <c r="F4" s="16">
        <v>18699</v>
      </c>
      <c r="G4" s="28">
        <v>18740</v>
      </c>
      <c r="H4" s="16">
        <v>18752</v>
      </c>
      <c r="I4" s="16">
        <v>18784</v>
      </c>
      <c r="J4" s="16">
        <v>18798</v>
      </c>
      <c r="K4" s="16">
        <v>18825</v>
      </c>
      <c r="L4" s="16">
        <v>18856</v>
      </c>
      <c r="M4" s="17">
        <v>18876</v>
      </c>
    </row>
    <row r="5" spans="1:13" ht="13.5">
      <c r="A5" s="4" t="s">
        <v>51</v>
      </c>
      <c r="B5" s="16">
        <f aca="true" t="shared" si="0" ref="B5:M5">SUM(B3:B4)</f>
        <v>37594</v>
      </c>
      <c r="C5" s="16">
        <f t="shared" si="0"/>
        <v>37639</v>
      </c>
      <c r="D5" s="16">
        <f t="shared" si="0"/>
        <v>37675</v>
      </c>
      <c r="E5" s="16">
        <f t="shared" si="0"/>
        <v>37736</v>
      </c>
      <c r="F5" s="16">
        <f t="shared" si="0"/>
        <v>37740</v>
      </c>
      <c r="G5" s="16">
        <f t="shared" si="0"/>
        <v>37796</v>
      </c>
      <c r="H5" s="16">
        <f t="shared" si="0"/>
        <v>37823</v>
      </c>
      <c r="I5" s="16">
        <f t="shared" si="0"/>
        <v>37891</v>
      </c>
      <c r="J5" s="16">
        <f t="shared" si="0"/>
        <v>37914</v>
      </c>
      <c r="K5" s="16">
        <f t="shared" si="0"/>
        <v>37958</v>
      </c>
      <c r="L5" s="16">
        <f t="shared" si="0"/>
        <v>38009</v>
      </c>
      <c r="M5" s="17">
        <f t="shared" si="0"/>
        <v>38031</v>
      </c>
    </row>
    <row r="6" spans="1:13" ht="13.5">
      <c r="A6" s="4" t="s">
        <v>52</v>
      </c>
      <c r="B6" s="16">
        <v>12874</v>
      </c>
      <c r="C6" s="16">
        <v>12922</v>
      </c>
      <c r="D6" s="16">
        <v>12954</v>
      </c>
      <c r="E6" s="16">
        <v>12975</v>
      </c>
      <c r="F6" s="16">
        <v>12968</v>
      </c>
      <c r="G6" s="16">
        <v>12981</v>
      </c>
      <c r="H6" s="16">
        <v>12998</v>
      </c>
      <c r="I6" s="16">
        <v>13028</v>
      </c>
      <c r="J6" s="16">
        <v>13044</v>
      </c>
      <c r="K6" s="16">
        <v>13060</v>
      </c>
      <c r="L6" s="16">
        <v>13077</v>
      </c>
      <c r="M6" s="17">
        <v>13088</v>
      </c>
    </row>
    <row r="7" spans="1:13" ht="13.5">
      <c r="A7" s="4" t="s">
        <v>53</v>
      </c>
      <c r="B7" s="16">
        <v>365</v>
      </c>
      <c r="C7" s="16">
        <v>357</v>
      </c>
      <c r="D7" s="16">
        <v>346</v>
      </c>
      <c r="E7" s="16">
        <v>348</v>
      </c>
      <c r="F7" s="16">
        <v>308</v>
      </c>
      <c r="G7" s="16">
        <v>303</v>
      </c>
      <c r="H7" s="16">
        <v>309</v>
      </c>
      <c r="I7" s="16">
        <v>304</v>
      </c>
      <c r="J7" s="16">
        <v>309</v>
      </c>
      <c r="K7" s="16">
        <v>306</v>
      </c>
      <c r="L7" s="16">
        <v>310</v>
      </c>
      <c r="M7" s="17">
        <v>309</v>
      </c>
    </row>
    <row r="8" spans="1:13" ht="13.5">
      <c r="A8" s="4" t="s">
        <v>54</v>
      </c>
      <c r="B8" s="16">
        <v>504</v>
      </c>
      <c r="C8" s="16">
        <v>508</v>
      </c>
      <c r="D8" s="16">
        <v>453</v>
      </c>
      <c r="E8" s="16">
        <v>446</v>
      </c>
      <c r="F8" s="16">
        <v>413</v>
      </c>
      <c r="G8" s="16">
        <v>412</v>
      </c>
      <c r="H8" s="16">
        <v>411</v>
      </c>
      <c r="I8" s="16">
        <v>413</v>
      </c>
      <c r="J8" s="16">
        <v>402</v>
      </c>
      <c r="K8" s="16">
        <v>398</v>
      </c>
      <c r="L8" s="16">
        <v>407</v>
      </c>
      <c r="M8" s="17">
        <v>399</v>
      </c>
    </row>
    <row r="9" spans="1:13" ht="13.5">
      <c r="A9" s="4" t="s">
        <v>55</v>
      </c>
      <c r="B9" s="16">
        <f aca="true" t="shared" si="1" ref="B9:M9">SUM(B7:B8)</f>
        <v>869</v>
      </c>
      <c r="C9" s="16">
        <f t="shared" si="1"/>
        <v>865</v>
      </c>
      <c r="D9" s="16">
        <f>SUM(D7:D8)</f>
        <v>799</v>
      </c>
      <c r="E9" s="16">
        <f>SUM(E7:E8)</f>
        <v>794</v>
      </c>
      <c r="F9" s="16">
        <f t="shared" si="1"/>
        <v>721</v>
      </c>
      <c r="G9" s="16">
        <f t="shared" si="1"/>
        <v>715</v>
      </c>
      <c r="H9" s="16">
        <f t="shared" si="1"/>
        <v>720</v>
      </c>
      <c r="I9" s="16">
        <f t="shared" si="1"/>
        <v>717</v>
      </c>
      <c r="J9" s="16">
        <f t="shared" si="1"/>
        <v>711</v>
      </c>
      <c r="K9" s="16">
        <f t="shared" si="1"/>
        <v>704</v>
      </c>
      <c r="L9" s="16">
        <f t="shared" si="1"/>
        <v>717</v>
      </c>
      <c r="M9" s="17">
        <f t="shared" si="1"/>
        <v>708</v>
      </c>
    </row>
    <row r="10" spans="1:13" ht="14.25" thickBot="1">
      <c r="A10" s="7" t="s">
        <v>56</v>
      </c>
      <c r="B10" s="18">
        <v>614</v>
      </c>
      <c r="C10" s="18">
        <v>616</v>
      </c>
      <c r="D10" s="18">
        <v>550</v>
      </c>
      <c r="E10" s="18">
        <v>548</v>
      </c>
      <c r="F10" s="18">
        <v>398</v>
      </c>
      <c r="G10" s="18">
        <v>397</v>
      </c>
      <c r="H10" s="18">
        <v>396</v>
      </c>
      <c r="I10" s="18">
        <v>393</v>
      </c>
      <c r="J10" s="18">
        <v>391</v>
      </c>
      <c r="K10" s="18">
        <v>387</v>
      </c>
      <c r="L10" s="18">
        <v>397</v>
      </c>
      <c r="M10" s="19">
        <v>386</v>
      </c>
    </row>
    <row r="11" spans="1:13" ht="13.5">
      <c r="A11" s="3" t="s">
        <v>57</v>
      </c>
      <c r="B11" s="20">
        <f aca="true" t="shared" si="2" ref="B11:M12">B3+B7</f>
        <v>19348</v>
      </c>
      <c r="C11" s="20">
        <f t="shared" si="2"/>
        <v>19357</v>
      </c>
      <c r="D11" s="20">
        <f t="shared" si="2"/>
        <v>19368</v>
      </c>
      <c r="E11" s="20">
        <f t="shared" si="2"/>
        <v>19393</v>
      </c>
      <c r="F11" s="20">
        <f t="shared" si="2"/>
        <v>19349</v>
      </c>
      <c r="G11" s="20">
        <f t="shared" si="2"/>
        <v>19359</v>
      </c>
      <c r="H11" s="20">
        <f t="shared" si="2"/>
        <v>19380</v>
      </c>
      <c r="I11" s="20">
        <f t="shared" si="2"/>
        <v>19411</v>
      </c>
      <c r="J11" s="20">
        <f t="shared" si="2"/>
        <v>19425</v>
      </c>
      <c r="K11" s="20">
        <f t="shared" si="2"/>
        <v>19439</v>
      </c>
      <c r="L11" s="20">
        <f t="shared" si="2"/>
        <v>19463</v>
      </c>
      <c r="M11" s="21">
        <f t="shared" si="2"/>
        <v>19464</v>
      </c>
    </row>
    <row r="12" spans="1:13" ht="13.5">
      <c r="A12" s="4" t="s">
        <v>58</v>
      </c>
      <c r="B12" s="16">
        <f t="shared" si="2"/>
        <v>19115</v>
      </c>
      <c r="C12" s="16">
        <f t="shared" si="2"/>
        <v>19147</v>
      </c>
      <c r="D12" s="16">
        <f t="shared" si="2"/>
        <v>19106</v>
      </c>
      <c r="E12" s="16">
        <f t="shared" si="2"/>
        <v>19137</v>
      </c>
      <c r="F12" s="16">
        <f t="shared" si="2"/>
        <v>19112</v>
      </c>
      <c r="G12" s="16">
        <f t="shared" si="2"/>
        <v>19152</v>
      </c>
      <c r="H12" s="16">
        <f t="shared" si="2"/>
        <v>19163</v>
      </c>
      <c r="I12" s="16">
        <f t="shared" si="2"/>
        <v>19197</v>
      </c>
      <c r="J12" s="16">
        <f t="shared" si="2"/>
        <v>19200</v>
      </c>
      <c r="K12" s="16">
        <f t="shared" si="2"/>
        <v>19223</v>
      </c>
      <c r="L12" s="16">
        <f t="shared" si="2"/>
        <v>19263</v>
      </c>
      <c r="M12" s="17">
        <f t="shared" si="2"/>
        <v>19275</v>
      </c>
    </row>
    <row r="13" spans="1:13" ht="13.5">
      <c r="A13" s="4" t="s">
        <v>0</v>
      </c>
      <c r="B13" s="22">
        <f aca="true" t="shared" si="3" ref="B13:M13">SUM(B11:B12)</f>
        <v>38463</v>
      </c>
      <c r="C13" s="22">
        <f t="shared" si="3"/>
        <v>38504</v>
      </c>
      <c r="D13" s="22">
        <f t="shared" si="3"/>
        <v>38474</v>
      </c>
      <c r="E13" s="22">
        <f t="shared" si="3"/>
        <v>38530</v>
      </c>
      <c r="F13" s="22">
        <f t="shared" si="3"/>
        <v>38461</v>
      </c>
      <c r="G13" s="22">
        <f t="shared" si="3"/>
        <v>38511</v>
      </c>
      <c r="H13" s="22">
        <f t="shared" si="3"/>
        <v>38543</v>
      </c>
      <c r="I13" s="22">
        <f t="shared" si="3"/>
        <v>38608</v>
      </c>
      <c r="J13" s="22">
        <f t="shared" si="3"/>
        <v>38625</v>
      </c>
      <c r="K13" s="22">
        <f t="shared" si="3"/>
        <v>38662</v>
      </c>
      <c r="L13" s="22">
        <f t="shared" si="3"/>
        <v>38726</v>
      </c>
      <c r="M13" s="23">
        <f t="shared" si="3"/>
        <v>38739</v>
      </c>
    </row>
    <row r="14" spans="1:13" ht="14.25" thickBot="1">
      <c r="A14" s="6" t="s">
        <v>1</v>
      </c>
      <c r="B14" s="24">
        <f aca="true" t="shared" si="4" ref="B14:M14">B6+B10</f>
        <v>13488</v>
      </c>
      <c r="C14" s="24">
        <f t="shared" si="4"/>
        <v>13538</v>
      </c>
      <c r="D14" s="24">
        <f>D6+D10</f>
        <v>13504</v>
      </c>
      <c r="E14" s="24">
        <f t="shared" si="4"/>
        <v>13523</v>
      </c>
      <c r="F14" s="24">
        <f t="shared" si="4"/>
        <v>13366</v>
      </c>
      <c r="G14" s="24">
        <f t="shared" si="4"/>
        <v>13378</v>
      </c>
      <c r="H14" s="24">
        <f t="shared" si="4"/>
        <v>13394</v>
      </c>
      <c r="I14" s="24">
        <f t="shared" si="4"/>
        <v>13421</v>
      </c>
      <c r="J14" s="24">
        <f t="shared" si="4"/>
        <v>13435</v>
      </c>
      <c r="K14" s="24">
        <f t="shared" si="4"/>
        <v>13447</v>
      </c>
      <c r="L14" s="24">
        <f t="shared" si="4"/>
        <v>13474</v>
      </c>
      <c r="M14" s="25">
        <f t="shared" si="4"/>
        <v>13474</v>
      </c>
    </row>
  </sheetData>
  <sheetProtection/>
  <printOptions/>
  <pageMargins left="0.75" right="0.75" top="1" bottom="1" header="0.512" footer="0.512"/>
  <pageSetup horizontalDpi="400" verticalDpi="4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P26" sqref="P26"/>
    </sheetView>
  </sheetViews>
  <sheetFormatPr defaultColWidth="8.796875" defaultRowHeight="14.25"/>
  <cols>
    <col min="1" max="1" width="8.3984375" style="0" customWidth="1"/>
    <col min="2" max="13" width="7.59765625" style="0" customWidth="1"/>
  </cols>
  <sheetData>
    <row r="1" ht="14.25" thickBot="1">
      <c r="A1" s="1" t="s">
        <v>87</v>
      </c>
    </row>
    <row r="2" spans="1:13" ht="13.5">
      <c r="A2" s="3"/>
      <c r="B2" s="26" t="s">
        <v>37</v>
      </c>
      <c r="C2" s="26" t="s">
        <v>38</v>
      </c>
      <c r="D2" s="26" t="s">
        <v>39</v>
      </c>
      <c r="E2" s="26" t="s">
        <v>40</v>
      </c>
      <c r="F2" s="26" t="s">
        <v>41</v>
      </c>
      <c r="G2" s="26" t="s">
        <v>42</v>
      </c>
      <c r="H2" s="26" t="s">
        <v>43</v>
      </c>
      <c r="I2" s="26" t="s">
        <v>44</v>
      </c>
      <c r="J2" s="26" t="s">
        <v>45</v>
      </c>
      <c r="K2" s="26" t="s">
        <v>46</v>
      </c>
      <c r="L2" s="26" t="s">
        <v>47</v>
      </c>
      <c r="M2" s="27" t="s">
        <v>48</v>
      </c>
    </row>
    <row r="3" spans="1:13" ht="13.5">
      <c r="A3" s="4" t="s">
        <v>49</v>
      </c>
      <c r="B3" s="16">
        <v>19141</v>
      </c>
      <c r="C3" s="16">
        <v>19205</v>
      </c>
      <c r="D3" s="16">
        <v>19246</v>
      </c>
      <c r="E3" s="16">
        <v>19272</v>
      </c>
      <c r="F3" s="16">
        <v>19324</v>
      </c>
      <c r="G3" s="16">
        <v>19362</v>
      </c>
      <c r="H3" s="16">
        <v>19379</v>
      </c>
      <c r="I3" s="16">
        <v>19377</v>
      </c>
      <c r="J3" s="16">
        <v>19404</v>
      </c>
      <c r="K3" s="16">
        <v>19392</v>
      </c>
      <c r="L3" s="16">
        <v>19397</v>
      </c>
      <c r="M3" s="17">
        <v>19387</v>
      </c>
    </row>
    <row r="4" spans="1:13" ht="13.5">
      <c r="A4" s="4" t="s">
        <v>50</v>
      </c>
      <c r="B4" s="16">
        <v>18884</v>
      </c>
      <c r="C4" s="16">
        <v>18914</v>
      </c>
      <c r="D4" s="16">
        <v>18943</v>
      </c>
      <c r="E4" s="16">
        <v>18957</v>
      </c>
      <c r="F4" s="16">
        <v>18996</v>
      </c>
      <c r="G4" s="28">
        <v>19017</v>
      </c>
      <c r="H4" s="16">
        <v>19031</v>
      </c>
      <c r="I4" s="16">
        <v>19023</v>
      </c>
      <c r="J4" s="16">
        <v>19059</v>
      </c>
      <c r="K4" s="16">
        <v>19090</v>
      </c>
      <c r="L4" s="16">
        <v>19094</v>
      </c>
      <c r="M4" s="17">
        <v>19074</v>
      </c>
    </row>
    <row r="5" spans="1:13" ht="13.5">
      <c r="A5" s="4" t="s">
        <v>51</v>
      </c>
      <c r="B5" s="16">
        <f aca="true" t="shared" si="0" ref="B5:M5">SUM(B3:B4)</f>
        <v>38025</v>
      </c>
      <c r="C5" s="16">
        <f t="shared" si="0"/>
        <v>38119</v>
      </c>
      <c r="D5" s="16">
        <f t="shared" si="0"/>
        <v>38189</v>
      </c>
      <c r="E5" s="16">
        <f t="shared" si="0"/>
        <v>38229</v>
      </c>
      <c r="F5" s="16">
        <f t="shared" si="0"/>
        <v>38320</v>
      </c>
      <c r="G5" s="16">
        <f t="shared" si="0"/>
        <v>38379</v>
      </c>
      <c r="H5" s="16">
        <f t="shared" si="0"/>
        <v>38410</v>
      </c>
      <c r="I5" s="16">
        <f t="shared" si="0"/>
        <v>38400</v>
      </c>
      <c r="J5" s="16">
        <f t="shared" si="0"/>
        <v>38463</v>
      </c>
      <c r="K5" s="16">
        <f t="shared" si="0"/>
        <v>38482</v>
      </c>
      <c r="L5" s="16">
        <f t="shared" si="0"/>
        <v>38491</v>
      </c>
      <c r="M5" s="17">
        <f t="shared" si="0"/>
        <v>38461</v>
      </c>
    </row>
    <row r="6" spans="1:13" ht="13.5">
      <c r="A6" s="47" t="s">
        <v>89</v>
      </c>
      <c r="B6" s="16">
        <v>13132</v>
      </c>
      <c r="C6" s="16">
        <v>13192</v>
      </c>
      <c r="D6" s="16">
        <v>13217</v>
      </c>
      <c r="E6" s="16">
        <v>13238</v>
      </c>
      <c r="F6" s="16">
        <v>13284</v>
      </c>
      <c r="G6" s="16">
        <v>13300</v>
      </c>
      <c r="H6" s="16">
        <v>13335</v>
      </c>
      <c r="I6" s="16">
        <v>13363</v>
      </c>
      <c r="J6" s="16">
        <v>13400</v>
      </c>
      <c r="K6" s="16">
        <v>13413</v>
      </c>
      <c r="L6" s="16">
        <v>13422</v>
      </c>
      <c r="M6" s="17">
        <v>13404</v>
      </c>
    </row>
    <row r="7" spans="1:13" ht="13.5">
      <c r="A7" s="4" t="s">
        <v>53</v>
      </c>
      <c r="B7" s="16">
        <v>309</v>
      </c>
      <c r="C7" s="16">
        <v>316</v>
      </c>
      <c r="D7" s="16">
        <v>316</v>
      </c>
      <c r="E7" s="16">
        <v>317</v>
      </c>
      <c r="F7" s="16">
        <v>319</v>
      </c>
      <c r="G7" s="16">
        <v>310</v>
      </c>
      <c r="H7" s="16">
        <v>314</v>
      </c>
      <c r="I7" s="16">
        <v>313</v>
      </c>
      <c r="J7" s="16">
        <v>314</v>
      </c>
      <c r="K7" s="16">
        <v>313</v>
      </c>
      <c r="L7" s="16">
        <v>315</v>
      </c>
      <c r="M7" s="17">
        <v>310</v>
      </c>
    </row>
    <row r="8" spans="1:13" ht="13.5">
      <c r="A8" s="4" t="s">
        <v>54</v>
      </c>
      <c r="B8" s="16">
        <v>400</v>
      </c>
      <c r="C8" s="16">
        <v>378</v>
      </c>
      <c r="D8" s="16">
        <v>379</v>
      </c>
      <c r="E8" s="16">
        <v>378</v>
      </c>
      <c r="F8" s="16">
        <v>376</v>
      </c>
      <c r="G8" s="16">
        <v>376</v>
      </c>
      <c r="H8" s="16">
        <v>382</v>
      </c>
      <c r="I8" s="16">
        <v>384</v>
      </c>
      <c r="J8" s="16">
        <v>384</v>
      </c>
      <c r="K8" s="16">
        <v>377</v>
      </c>
      <c r="L8" s="16">
        <v>383</v>
      </c>
      <c r="M8" s="17">
        <v>380</v>
      </c>
    </row>
    <row r="9" spans="1:13" ht="13.5">
      <c r="A9" s="4" t="s">
        <v>55</v>
      </c>
      <c r="B9" s="16">
        <f aca="true" t="shared" si="1" ref="B9:M9">SUM(B7:B8)</f>
        <v>709</v>
      </c>
      <c r="C9" s="16">
        <f t="shared" si="1"/>
        <v>694</v>
      </c>
      <c r="D9" s="16">
        <f>SUM(D7:D8)</f>
        <v>695</v>
      </c>
      <c r="E9" s="16">
        <f>SUM(E7:E8)</f>
        <v>695</v>
      </c>
      <c r="F9" s="16">
        <f t="shared" si="1"/>
        <v>695</v>
      </c>
      <c r="G9" s="16">
        <f t="shared" si="1"/>
        <v>686</v>
      </c>
      <c r="H9" s="16">
        <f t="shared" si="1"/>
        <v>696</v>
      </c>
      <c r="I9" s="16">
        <f t="shared" si="1"/>
        <v>697</v>
      </c>
      <c r="J9" s="16">
        <f t="shared" si="1"/>
        <v>698</v>
      </c>
      <c r="K9" s="16">
        <f t="shared" si="1"/>
        <v>690</v>
      </c>
      <c r="L9" s="16">
        <f t="shared" si="1"/>
        <v>698</v>
      </c>
      <c r="M9" s="17">
        <f t="shared" si="1"/>
        <v>690</v>
      </c>
    </row>
    <row r="10" spans="1:13" ht="14.25" thickBot="1">
      <c r="A10" s="46" t="s">
        <v>90</v>
      </c>
      <c r="B10" s="18">
        <v>388</v>
      </c>
      <c r="C10" s="18">
        <v>364</v>
      </c>
      <c r="D10" s="18">
        <v>366</v>
      </c>
      <c r="E10" s="18">
        <v>363</v>
      </c>
      <c r="F10" s="18">
        <v>366</v>
      </c>
      <c r="G10" s="18">
        <v>356</v>
      </c>
      <c r="H10" s="18">
        <v>362</v>
      </c>
      <c r="I10" s="18">
        <v>463</v>
      </c>
      <c r="J10" s="18">
        <v>463</v>
      </c>
      <c r="K10" s="18">
        <v>455</v>
      </c>
      <c r="L10" s="18">
        <v>463</v>
      </c>
      <c r="M10" s="19">
        <v>456</v>
      </c>
    </row>
    <row r="11" spans="1:13" ht="13.5">
      <c r="A11" s="3" t="s">
        <v>57</v>
      </c>
      <c r="B11" s="20">
        <f aca="true" t="shared" si="2" ref="B11:M12">B3+B7</f>
        <v>19450</v>
      </c>
      <c r="C11" s="20">
        <f t="shared" si="2"/>
        <v>19521</v>
      </c>
      <c r="D11" s="20">
        <f t="shared" si="2"/>
        <v>19562</v>
      </c>
      <c r="E11" s="20">
        <f t="shared" si="2"/>
        <v>19589</v>
      </c>
      <c r="F11" s="20">
        <f t="shared" si="2"/>
        <v>19643</v>
      </c>
      <c r="G11" s="20">
        <f t="shared" si="2"/>
        <v>19672</v>
      </c>
      <c r="H11" s="20">
        <f t="shared" si="2"/>
        <v>19693</v>
      </c>
      <c r="I11" s="20">
        <f t="shared" si="2"/>
        <v>19690</v>
      </c>
      <c r="J11" s="20">
        <f t="shared" si="2"/>
        <v>19718</v>
      </c>
      <c r="K11" s="20">
        <f t="shared" si="2"/>
        <v>19705</v>
      </c>
      <c r="L11" s="20">
        <f t="shared" si="2"/>
        <v>19712</v>
      </c>
      <c r="M11" s="21">
        <f t="shared" si="2"/>
        <v>19697</v>
      </c>
    </row>
    <row r="12" spans="1:13" ht="13.5">
      <c r="A12" s="4" t="s">
        <v>58</v>
      </c>
      <c r="B12" s="16">
        <f t="shared" si="2"/>
        <v>19284</v>
      </c>
      <c r="C12" s="16">
        <f t="shared" si="2"/>
        <v>19292</v>
      </c>
      <c r="D12" s="16">
        <f t="shared" si="2"/>
        <v>19322</v>
      </c>
      <c r="E12" s="16">
        <f t="shared" si="2"/>
        <v>19335</v>
      </c>
      <c r="F12" s="16">
        <f t="shared" si="2"/>
        <v>19372</v>
      </c>
      <c r="G12" s="16">
        <f t="shared" si="2"/>
        <v>19393</v>
      </c>
      <c r="H12" s="16">
        <f t="shared" si="2"/>
        <v>19413</v>
      </c>
      <c r="I12" s="16">
        <f t="shared" si="2"/>
        <v>19407</v>
      </c>
      <c r="J12" s="16">
        <f t="shared" si="2"/>
        <v>19443</v>
      </c>
      <c r="K12" s="16">
        <f t="shared" si="2"/>
        <v>19467</v>
      </c>
      <c r="L12" s="16">
        <f t="shared" si="2"/>
        <v>19477</v>
      </c>
      <c r="M12" s="17">
        <f t="shared" si="2"/>
        <v>19454</v>
      </c>
    </row>
    <row r="13" spans="1:13" ht="13.5">
      <c r="A13" s="4" t="s">
        <v>0</v>
      </c>
      <c r="B13" s="22">
        <f aca="true" t="shared" si="3" ref="B13:M13">SUM(B11:B12)</f>
        <v>38734</v>
      </c>
      <c r="C13" s="22">
        <f t="shared" si="3"/>
        <v>38813</v>
      </c>
      <c r="D13" s="22">
        <f t="shared" si="3"/>
        <v>38884</v>
      </c>
      <c r="E13" s="22">
        <f t="shared" si="3"/>
        <v>38924</v>
      </c>
      <c r="F13" s="22">
        <f t="shared" si="3"/>
        <v>39015</v>
      </c>
      <c r="G13" s="22">
        <f t="shared" si="3"/>
        <v>39065</v>
      </c>
      <c r="H13" s="22">
        <f t="shared" si="3"/>
        <v>39106</v>
      </c>
      <c r="I13" s="22">
        <f t="shared" si="3"/>
        <v>39097</v>
      </c>
      <c r="J13" s="22">
        <f t="shared" si="3"/>
        <v>39161</v>
      </c>
      <c r="K13" s="22">
        <f t="shared" si="3"/>
        <v>39172</v>
      </c>
      <c r="L13" s="22">
        <f t="shared" si="3"/>
        <v>39189</v>
      </c>
      <c r="M13" s="23">
        <f t="shared" si="3"/>
        <v>39151</v>
      </c>
    </row>
    <row r="14" spans="1:13" ht="14.25" thickBot="1">
      <c r="A14" s="6" t="s">
        <v>1</v>
      </c>
      <c r="B14" s="24">
        <f aca="true" t="shared" si="4" ref="B14:H14">B6+B10</f>
        <v>13520</v>
      </c>
      <c r="C14" s="24">
        <f t="shared" si="4"/>
        <v>13556</v>
      </c>
      <c r="D14" s="24">
        <f>D6+D10</f>
        <v>13583</v>
      </c>
      <c r="E14" s="24">
        <f t="shared" si="4"/>
        <v>13601</v>
      </c>
      <c r="F14" s="24">
        <f t="shared" si="4"/>
        <v>13650</v>
      </c>
      <c r="G14" s="24">
        <f t="shared" si="4"/>
        <v>13656</v>
      </c>
      <c r="H14" s="24">
        <f t="shared" si="4"/>
        <v>13697</v>
      </c>
      <c r="I14" s="24">
        <v>13698</v>
      </c>
      <c r="J14" s="24">
        <v>13734</v>
      </c>
      <c r="K14" s="24">
        <v>13744</v>
      </c>
      <c r="L14" s="24">
        <v>13761</v>
      </c>
      <c r="M14" s="25">
        <v>13737</v>
      </c>
    </row>
  </sheetData>
  <sheetProtection/>
  <printOptions/>
  <pageMargins left="0.75" right="0.75" top="1" bottom="0.69" header="0.512" footer="0.512"/>
  <pageSetup horizontalDpi="400" verticalDpi="4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K3" sqref="K3"/>
    </sheetView>
  </sheetViews>
  <sheetFormatPr defaultColWidth="8.796875" defaultRowHeight="14.25"/>
  <cols>
    <col min="1" max="1" width="8.3984375" style="0" customWidth="1"/>
    <col min="2" max="13" width="7.59765625" style="0" customWidth="1"/>
  </cols>
  <sheetData>
    <row r="1" ht="14.25" thickBot="1">
      <c r="A1" s="1" t="s">
        <v>92</v>
      </c>
    </row>
    <row r="2" spans="1:13" ht="13.5">
      <c r="A2" s="3"/>
      <c r="B2" s="26" t="s">
        <v>37</v>
      </c>
      <c r="C2" s="26" t="s">
        <v>38</v>
      </c>
      <c r="D2" s="26" t="s">
        <v>39</v>
      </c>
      <c r="E2" s="26" t="s">
        <v>40</v>
      </c>
      <c r="F2" s="26" t="s">
        <v>41</v>
      </c>
      <c r="G2" s="26" t="s">
        <v>42</v>
      </c>
      <c r="H2" s="26" t="s">
        <v>43</v>
      </c>
      <c r="I2" s="26" t="s">
        <v>44</v>
      </c>
      <c r="J2" s="26" t="s">
        <v>45</v>
      </c>
      <c r="K2" s="26" t="s">
        <v>46</v>
      </c>
      <c r="L2" s="26" t="s">
        <v>47</v>
      </c>
      <c r="M2" s="27" t="s">
        <v>48</v>
      </c>
    </row>
    <row r="3" spans="1:13" ht="13.5">
      <c r="A3" s="4" t="s">
        <v>49</v>
      </c>
      <c r="B3" s="16">
        <v>19410</v>
      </c>
      <c r="C3" s="16">
        <v>19405</v>
      </c>
      <c r="D3" s="16">
        <v>19414</v>
      </c>
      <c r="E3" s="16">
        <v>19438</v>
      </c>
      <c r="F3" s="16">
        <v>19443</v>
      </c>
      <c r="G3" s="16">
        <v>19431</v>
      </c>
      <c r="H3" s="16">
        <v>19464</v>
      </c>
      <c r="I3" s="16">
        <v>19489</v>
      </c>
      <c r="J3" s="16">
        <v>19481</v>
      </c>
      <c r="K3" s="16">
        <v>19487</v>
      </c>
      <c r="L3" s="16">
        <v>19505</v>
      </c>
      <c r="M3" s="17">
        <v>19507</v>
      </c>
    </row>
    <row r="4" spans="1:13" ht="13.5">
      <c r="A4" s="4" t="s">
        <v>50</v>
      </c>
      <c r="B4" s="16">
        <v>19081</v>
      </c>
      <c r="C4" s="16">
        <v>19065</v>
      </c>
      <c r="D4" s="16">
        <v>19091</v>
      </c>
      <c r="E4" s="16">
        <v>19111</v>
      </c>
      <c r="F4" s="16">
        <v>19113</v>
      </c>
      <c r="G4" s="28">
        <v>19138</v>
      </c>
      <c r="H4" s="16">
        <v>19164</v>
      </c>
      <c r="I4" s="16">
        <v>19171</v>
      </c>
      <c r="J4" s="16">
        <v>19170</v>
      </c>
      <c r="K4" s="16">
        <v>19169</v>
      </c>
      <c r="L4" s="16">
        <v>19180</v>
      </c>
      <c r="M4" s="17">
        <v>19192</v>
      </c>
    </row>
    <row r="5" spans="1:13" ht="13.5">
      <c r="A5" s="4" t="s">
        <v>93</v>
      </c>
      <c r="B5" s="16">
        <f aca="true" t="shared" si="0" ref="B5:M5">SUM(B3:B4)</f>
        <v>38491</v>
      </c>
      <c r="C5" s="16">
        <f t="shared" si="0"/>
        <v>38470</v>
      </c>
      <c r="D5" s="16">
        <f t="shared" si="0"/>
        <v>38505</v>
      </c>
      <c r="E5" s="16">
        <f t="shared" si="0"/>
        <v>38549</v>
      </c>
      <c r="F5" s="16">
        <f t="shared" si="0"/>
        <v>38556</v>
      </c>
      <c r="G5" s="16">
        <f t="shared" si="0"/>
        <v>38569</v>
      </c>
      <c r="H5" s="16">
        <f t="shared" si="0"/>
        <v>38628</v>
      </c>
      <c r="I5" s="16">
        <f t="shared" si="0"/>
        <v>38660</v>
      </c>
      <c r="J5" s="16">
        <f t="shared" si="0"/>
        <v>38651</v>
      </c>
      <c r="K5" s="16">
        <f t="shared" si="0"/>
        <v>38656</v>
      </c>
      <c r="L5" s="16">
        <f t="shared" si="0"/>
        <v>38685</v>
      </c>
      <c r="M5" s="17">
        <f t="shared" si="0"/>
        <v>38699</v>
      </c>
    </row>
    <row r="6" spans="1:13" ht="13.5">
      <c r="A6" s="47" t="s">
        <v>89</v>
      </c>
      <c r="B6" s="16">
        <v>13471</v>
      </c>
      <c r="C6" s="16">
        <v>13483</v>
      </c>
      <c r="D6" s="16">
        <v>13513</v>
      </c>
      <c r="E6" s="16">
        <v>13542</v>
      </c>
      <c r="F6" s="16">
        <v>13551</v>
      </c>
      <c r="G6" s="16">
        <v>13553</v>
      </c>
      <c r="H6" s="16">
        <v>13583</v>
      </c>
      <c r="I6" s="16">
        <v>13621</v>
      </c>
      <c r="J6" s="16">
        <v>13626</v>
      </c>
      <c r="K6" s="16">
        <v>13624</v>
      </c>
      <c r="L6" s="16">
        <v>13654</v>
      </c>
      <c r="M6" s="17">
        <v>13673</v>
      </c>
    </row>
    <row r="7" spans="1:13" ht="13.5">
      <c r="A7" s="4" t="s">
        <v>53</v>
      </c>
      <c r="B7" s="16">
        <v>305</v>
      </c>
      <c r="C7" s="16">
        <v>309</v>
      </c>
      <c r="D7" s="16">
        <v>320</v>
      </c>
      <c r="E7" s="16">
        <v>320</v>
      </c>
      <c r="F7" s="16">
        <v>323</v>
      </c>
      <c r="G7" s="16">
        <v>327</v>
      </c>
      <c r="H7" s="16">
        <v>334</v>
      </c>
      <c r="I7" s="16">
        <v>338</v>
      </c>
      <c r="J7" s="16">
        <v>334</v>
      </c>
      <c r="K7" s="16">
        <v>341</v>
      </c>
      <c r="L7" s="16">
        <v>341</v>
      </c>
      <c r="M7" s="17">
        <v>343</v>
      </c>
    </row>
    <row r="8" spans="1:13" ht="13.5">
      <c r="A8" s="4" t="s">
        <v>54</v>
      </c>
      <c r="B8" s="16">
        <v>359</v>
      </c>
      <c r="C8" s="16">
        <v>360</v>
      </c>
      <c r="D8" s="16">
        <v>371</v>
      </c>
      <c r="E8" s="16">
        <v>362</v>
      </c>
      <c r="F8" s="16">
        <v>369</v>
      </c>
      <c r="G8" s="16">
        <v>366</v>
      </c>
      <c r="H8" s="16">
        <v>370</v>
      </c>
      <c r="I8" s="16">
        <v>381</v>
      </c>
      <c r="J8" s="16">
        <v>376</v>
      </c>
      <c r="K8" s="16">
        <v>371</v>
      </c>
      <c r="L8" s="16">
        <v>370</v>
      </c>
      <c r="M8" s="17">
        <v>374</v>
      </c>
    </row>
    <row r="9" spans="1:13" ht="13.5">
      <c r="A9" s="4" t="s">
        <v>55</v>
      </c>
      <c r="B9" s="16">
        <f aca="true" t="shared" si="1" ref="B9:M9">SUM(B7:B8)</f>
        <v>664</v>
      </c>
      <c r="C9" s="16">
        <f t="shared" si="1"/>
        <v>669</v>
      </c>
      <c r="D9" s="16">
        <f>SUM(D7:D8)</f>
        <v>691</v>
      </c>
      <c r="E9" s="16">
        <f>SUM(E7:E8)</f>
        <v>682</v>
      </c>
      <c r="F9" s="16">
        <f t="shared" si="1"/>
        <v>692</v>
      </c>
      <c r="G9" s="16">
        <f t="shared" si="1"/>
        <v>693</v>
      </c>
      <c r="H9" s="16">
        <f t="shared" si="1"/>
        <v>704</v>
      </c>
      <c r="I9" s="16">
        <f t="shared" si="1"/>
        <v>719</v>
      </c>
      <c r="J9" s="16">
        <f t="shared" si="1"/>
        <v>710</v>
      </c>
      <c r="K9" s="16">
        <f t="shared" si="1"/>
        <v>712</v>
      </c>
      <c r="L9" s="16">
        <f t="shared" si="1"/>
        <v>711</v>
      </c>
      <c r="M9" s="17">
        <f t="shared" si="1"/>
        <v>717</v>
      </c>
    </row>
    <row r="10" spans="1:13" ht="14.25" thickBot="1">
      <c r="A10" s="46" t="s">
        <v>90</v>
      </c>
      <c r="B10" s="18">
        <v>434</v>
      </c>
      <c r="C10" s="18">
        <v>433</v>
      </c>
      <c r="D10" s="18">
        <v>447</v>
      </c>
      <c r="E10" s="18">
        <v>438</v>
      </c>
      <c r="F10" s="18">
        <v>445</v>
      </c>
      <c r="G10" s="18">
        <v>447</v>
      </c>
      <c r="H10" s="18">
        <v>458</v>
      </c>
      <c r="I10" s="18">
        <v>464</v>
      </c>
      <c r="J10" s="18">
        <v>458</v>
      </c>
      <c r="K10" s="18">
        <v>458</v>
      </c>
      <c r="L10" s="18">
        <v>462</v>
      </c>
      <c r="M10" s="19">
        <v>467</v>
      </c>
    </row>
    <row r="11" spans="1:13" ht="13.5">
      <c r="A11" s="3" t="s">
        <v>57</v>
      </c>
      <c r="B11" s="20">
        <f aca="true" t="shared" si="2" ref="B11:M12">B3+B7</f>
        <v>19715</v>
      </c>
      <c r="C11" s="20">
        <f t="shared" si="2"/>
        <v>19714</v>
      </c>
      <c r="D11" s="20">
        <f t="shared" si="2"/>
        <v>19734</v>
      </c>
      <c r="E11" s="20">
        <f t="shared" si="2"/>
        <v>19758</v>
      </c>
      <c r="F11" s="20">
        <f t="shared" si="2"/>
        <v>19766</v>
      </c>
      <c r="G11" s="20">
        <f t="shared" si="2"/>
        <v>19758</v>
      </c>
      <c r="H11" s="20">
        <f t="shared" si="2"/>
        <v>19798</v>
      </c>
      <c r="I11" s="20">
        <f t="shared" si="2"/>
        <v>19827</v>
      </c>
      <c r="J11" s="20">
        <f t="shared" si="2"/>
        <v>19815</v>
      </c>
      <c r="K11" s="20">
        <f t="shared" si="2"/>
        <v>19828</v>
      </c>
      <c r="L11" s="20">
        <f t="shared" si="2"/>
        <v>19846</v>
      </c>
      <c r="M11" s="21">
        <f t="shared" si="2"/>
        <v>19850</v>
      </c>
    </row>
    <row r="12" spans="1:13" ht="13.5">
      <c r="A12" s="4" t="s">
        <v>58</v>
      </c>
      <c r="B12" s="16">
        <f t="shared" si="2"/>
        <v>19440</v>
      </c>
      <c r="C12" s="16">
        <f t="shared" si="2"/>
        <v>19425</v>
      </c>
      <c r="D12" s="16">
        <f t="shared" si="2"/>
        <v>19462</v>
      </c>
      <c r="E12" s="16">
        <f t="shared" si="2"/>
        <v>19473</v>
      </c>
      <c r="F12" s="16">
        <f t="shared" si="2"/>
        <v>19482</v>
      </c>
      <c r="G12" s="16">
        <f t="shared" si="2"/>
        <v>19504</v>
      </c>
      <c r="H12" s="16">
        <f t="shared" si="2"/>
        <v>19534</v>
      </c>
      <c r="I12" s="16">
        <f t="shared" si="2"/>
        <v>19552</v>
      </c>
      <c r="J12" s="16">
        <f t="shared" si="2"/>
        <v>19546</v>
      </c>
      <c r="K12" s="16">
        <f t="shared" si="2"/>
        <v>19540</v>
      </c>
      <c r="L12" s="16">
        <f t="shared" si="2"/>
        <v>19550</v>
      </c>
      <c r="M12" s="17">
        <f t="shared" si="2"/>
        <v>19566</v>
      </c>
    </row>
    <row r="13" spans="1:13" ht="13.5">
      <c r="A13" s="4" t="s">
        <v>0</v>
      </c>
      <c r="B13" s="22">
        <f aca="true" t="shared" si="3" ref="B13:M13">SUM(B11:B12)</f>
        <v>39155</v>
      </c>
      <c r="C13" s="22">
        <f t="shared" si="3"/>
        <v>39139</v>
      </c>
      <c r="D13" s="22">
        <f t="shared" si="3"/>
        <v>39196</v>
      </c>
      <c r="E13" s="22">
        <f t="shared" si="3"/>
        <v>39231</v>
      </c>
      <c r="F13" s="22">
        <f t="shared" si="3"/>
        <v>39248</v>
      </c>
      <c r="G13" s="22">
        <f t="shared" si="3"/>
        <v>39262</v>
      </c>
      <c r="H13" s="22">
        <f t="shared" si="3"/>
        <v>39332</v>
      </c>
      <c r="I13" s="22">
        <f t="shared" si="3"/>
        <v>39379</v>
      </c>
      <c r="J13" s="22">
        <f t="shared" si="3"/>
        <v>39361</v>
      </c>
      <c r="K13" s="22">
        <f t="shared" si="3"/>
        <v>39368</v>
      </c>
      <c r="L13" s="22">
        <f t="shared" si="3"/>
        <v>39396</v>
      </c>
      <c r="M13" s="23">
        <f t="shared" si="3"/>
        <v>39416</v>
      </c>
    </row>
    <row r="14" spans="1:13" ht="14.25" thickBot="1">
      <c r="A14" s="6" t="s">
        <v>94</v>
      </c>
      <c r="B14" s="24">
        <v>13782</v>
      </c>
      <c r="C14" s="24">
        <v>13792</v>
      </c>
      <c r="D14" s="24">
        <v>13834</v>
      </c>
      <c r="E14" s="24">
        <v>13857</v>
      </c>
      <c r="F14" s="24">
        <v>13869</v>
      </c>
      <c r="G14" s="24">
        <v>13872</v>
      </c>
      <c r="H14" s="24">
        <v>13913</v>
      </c>
      <c r="I14" s="24">
        <v>13955</v>
      </c>
      <c r="J14" s="24">
        <v>13957</v>
      </c>
      <c r="K14" s="24">
        <v>13958</v>
      </c>
      <c r="L14" s="24">
        <v>13993</v>
      </c>
      <c r="M14" s="25">
        <v>14017</v>
      </c>
    </row>
  </sheetData>
  <sheetProtection/>
  <printOptions/>
  <pageMargins left="0.75" right="0.75" top="1" bottom="0.69" header="0.512" footer="0.512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3">
      <selection activeCell="O23" sqref="O23"/>
    </sheetView>
  </sheetViews>
  <sheetFormatPr defaultColWidth="8.796875" defaultRowHeight="14.25"/>
  <cols>
    <col min="1" max="1" width="8.3984375" style="0" customWidth="1"/>
    <col min="2" max="13" width="7.59765625" style="0" customWidth="1"/>
  </cols>
  <sheetData>
    <row r="1" ht="14.25" thickBot="1">
      <c r="A1" s="1" t="s">
        <v>95</v>
      </c>
    </row>
    <row r="2" spans="1:13" ht="13.5">
      <c r="A2" s="3"/>
      <c r="B2" s="26" t="s">
        <v>37</v>
      </c>
      <c r="C2" s="26" t="s">
        <v>38</v>
      </c>
      <c r="D2" s="26" t="s">
        <v>39</v>
      </c>
      <c r="E2" s="26" t="s">
        <v>40</v>
      </c>
      <c r="F2" s="26" t="s">
        <v>41</v>
      </c>
      <c r="G2" s="26" t="s">
        <v>42</v>
      </c>
      <c r="H2" s="26" t="s">
        <v>43</v>
      </c>
      <c r="I2" s="26" t="s">
        <v>44</v>
      </c>
      <c r="J2" s="26" t="s">
        <v>45</v>
      </c>
      <c r="K2" s="26" t="s">
        <v>46</v>
      </c>
      <c r="L2" s="26" t="s">
        <v>47</v>
      </c>
      <c r="M2" s="27" t="s">
        <v>48</v>
      </c>
    </row>
    <row r="3" spans="1:13" ht="13.5">
      <c r="A3" s="4" t="s">
        <v>49</v>
      </c>
      <c r="B3" s="16">
        <v>19521</v>
      </c>
      <c r="C3" s="16">
        <v>19556</v>
      </c>
      <c r="D3" s="16">
        <v>19557</v>
      </c>
      <c r="E3" s="16">
        <v>19599</v>
      </c>
      <c r="F3" s="16">
        <v>19592</v>
      </c>
      <c r="G3" s="16">
        <v>19597</v>
      </c>
      <c r="H3" s="16">
        <v>19611</v>
      </c>
      <c r="I3" s="16">
        <v>19664</v>
      </c>
      <c r="J3" s="16">
        <v>19681</v>
      </c>
      <c r="K3" s="16">
        <v>19711</v>
      </c>
      <c r="L3" s="16">
        <v>19754</v>
      </c>
      <c r="M3" s="17">
        <v>19805</v>
      </c>
    </row>
    <row r="4" spans="1:13" ht="13.5">
      <c r="A4" s="4" t="s">
        <v>50</v>
      </c>
      <c r="B4" s="16">
        <v>19216</v>
      </c>
      <c r="C4" s="16">
        <v>19221</v>
      </c>
      <c r="D4" s="16">
        <v>19248</v>
      </c>
      <c r="E4" s="16">
        <v>19284</v>
      </c>
      <c r="F4" s="16">
        <v>19264</v>
      </c>
      <c r="G4" s="28">
        <v>19278</v>
      </c>
      <c r="H4" s="16">
        <v>19307</v>
      </c>
      <c r="I4" s="16">
        <v>19340</v>
      </c>
      <c r="J4" s="16">
        <v>19365</v>
      </c>
      <c r="K4" s="16">
        <v>19389</v>
      </c>
      <c r="L4" s="16">
        <v>19430</v>
      </c>
      <c r="M4" s="17">
        <v>19440</v>
      </c>
    </row>
    <row r="5" spans="1:13" ht="13.5">
      <c r="A5" s="4" t="s">
        <v>93</v>
      </c>
      <c r="B5" s="16">
        <f>B3+B4</f>
        <v>38737</v>
      </c>
      <c r="C5" s="16">
        <f aca="true" t="shared" si="0" ref="C5:M5">C3+C4</f>
        <v>38777</v>
      </c>
      <c r="D5" s="16">
        <f t="shared" si="0"/>
        <v>38805</v>
      </c>
      <c r="E5" s="16">
        <f t="shared" si="0"/>
        <v>38883</v>
      </c>
      <c r="F5" s="16">
        <f t="shared" si="0"/>
        <v>38856</v>
      </c>
      <c r="G5" s="16">
        <f t="shared" si="0"/>
        <v>38875</v>
      </c>
      <c r="H5" s="16">
        <f t="shared" si="0"/>
        <v>38918</v>
      </c>
      <c r="I5" s="16">
        <f t="shared" si="0"/>
        <v>39004</v>
      </c>
      <c r="J5" s="16">
        <f t="shared" si="0"/>
        <v>39046</v>
      </c>
      <c r="K5" s="16">
        <f t="shared" si="0"/>
        <v>39100</v>
      </c>
      <c r="L5" s="16">
        <f t="shared" si="0"/>
        <v>39184</v>
      </c>
      <c r="M5" s="16">
        <f t="shared" si="0"/>
        <v>39245</v>
      </c>
    </row>
    <row r="6" spans="1:13" ht="13.5">
      <c r="A6" s="47" t="s">
        <v>89</v>
      </c>
      <c r="B6" s="16">
        <v>13702</v>
      </c>
      <c r="C6" s="16">
        <v>13743</v>
      </c>
      <c r="D6" s="16">
        <v>13763</v>
      </c>
      <c r="E6" s="16">
        <v>13798</v>
      </c>
      <c r="F6" s="16">
        <v>13800</v>
      </c>
      <c r="G6" s="16">
        <v>13812</v>
      </c>
      <c r="H6" s="16">
        <v>13851</v>
      </c>
      <c r="I6" s="16">
        <v>13897</v>
      </c>
      <c r="J6" s="16">
        <v>13918</v>
      </c>
      <c r="K6" s="16">
        <v>13937</v>
      </c>
      <c r="L6" s="16">
        <v>13989</v>
      </c>
      <c r="M6" s="17">
        <v>14024</v>
      </c>
    </row>
    <row r="7" spans="1:13" ht="13.5">
      <c r="A7" s="4" t="s">
        <v>53</v>
      </c>
      <c r="B7" s="16">
        <v>347</v>
      </c>
      <c r="C7" s="16">
        <v>345</v>
      </c>
      <c r="D7" s="16">
        <v>341</v>
      </c>
      <c r="E7" s="16">
        <v>332</v>
      </c>
      <c r="F7" s="16">
        <v>336</v>
      </c>
      <c r="G7" s="16">
        <v>336</v>
      </c>
      <c r="H7" s="16">
        <v>342</v>
      </c>
      <c r="I7" s="16">
        <v>351</v>
      </c>
      <c r="J7" s="16">
        <v>351</v>
      </c>
      <c r="K7" s="16">
        <v>354</v>
      </c>
      <c r="L7" s="16">
        <v>373</v>
      </c>
      <c r="M7" s="17">
        <v>382</v>
      </c>
    </row>
    <row r="8" spans="1:13" ht="13.5">
      <c r="A8" s="4" t="s">
        <v>54</v>
      </c>
      <c r="B8" s="16">
        <v>377</v>
      </c>
      <c r="C8" s="16">
        <v>376</v>
      </c>
      <c r="D8" s="16">
        <v>376</v>
      </c>
      <c r="E8" s="16">
        <v>367</v>
      </c>
      <c r="F8" s="16">
        <v>374</v>
      </c>
      <c r="G8" s="16">
        <v>372</v>
      </c>
      <c r="H8" s="16">
        <v>381</v>
      </c>
      <c r="I8" s="16">
        <v>385</v>
      </c>
      <c r="J8" s="16">
        <v>387</v>
      </c>
      <c r="K8" s="16">
        <v>398</v>
      </c>
      <c r="L8" s="16">
        <v>414</v>
      </c>
      <c r="M8" s="17">
        <v>416</v>
      </c>
    </row>
    <row r="9" spans="1:13" ht="13.5">
      <c r="A9" s="4" t="s">
        <v>55</v>
      </c>
      <c r="B9" s="16">
        <f>B7+B8</f>
        <v>724</v>
      </c>
      <c r="C9" s="16">
        <f aca="true" t="shared" si="1" ref="C9:M9">C7+C8</f>
        <v>721</v>
      </c>
      <c r="D9" s="16">
        <f t="shared" si="1"/>
        <v>717</v>
      </c>
      <c r="E9" s="16">
        <f t="shared" si="1"/>
        <v>699</v>
      </c>
      <c r="F9" s="16">
        <f t="shared" si="1"/>
        <v>710</v>
      </c>
      <c r="G9" s="16">
        <f t="shared" si="1"/>
        <v>708</v>
      </c>
      <c r="H9" s="16">
        <f t="shared" si="1"/>
        <v>723</v>
      </c>
      <c r="I9" s="16">
        <f t="shared" si="1"/>
        <v>736</v>
      </c>
      <c r="J9" s="16">
        <f t="shared" si="1"/>
        <v>738</v>
      </c>
      <c r="K9" s="16">
        <f t="shared" si="1"/>
        <v>752</v>
      </c>
      <c r="L9" s="16">
        <f t="shared" si="1"/>
        <v>787</v>
      </c>
      <c r="M9" s="16">
        <f t="shared" si="1"/>
        <v>798</v>
      </c>
    </row>
    <row r="10" spans="1:13" ht="14.25" thickBot="1">
      <c r="A10" s="46" t="s">
        <v>90</v>
      </c>
      <c r="B10" s="18">
        <v>382</v>
      </c>
      <c r="C10" s="18">
        <v>379</v>
      </c>
      <c r="D10" s="18">
        <v>375</v>
      </c>
      <c r="E10" s="18">
        <v>360</v>
      </c>
      <c r="F10" s="18">
        <v>368</v>
      </c>
      <c r="G10" s="18">
        <v>365</v>
      </c>
      <c r="H10" s="18">
        <v>374</v>
      </c>
      <c r="I10" s="18">
        <v>385</v>
      </c>
      <c r="J10" s="18">
        <v>387</v>
      </c>
      <c r="K10" s="18">
        <v>399</v>
      </c>
      <c r="L10" s="18">
        <v>420</v>
      </c>
      <c r="M10" s="19">
        <v>424</v>
      </c>
    </row>
    <row r="11" spans="1:13" ht="13.5">
      <c r="A11" s="3" t="s">
        <v>57</v>
      </c>
      <c r="B11" s="20">
        <f>B3+B7</f>
        <v>19868</v>
      </c>
      <c r="C11" s="20">
        <f aca="true" t="shared" si="2" ref="C11:M11">C3+C7</f>
        <v>19901</v>
      </c>
      <c r="D11" s="20">
        <f t="shared" si="2"/>
        <v>19898</v>
      </c>
      <c r="E11" s="20">
        <f t="shared" si="2"/>
        <v>19931</v>
      </c>
      <c r="F11" s="20">
        <f t="shared" si="2"/>
        <v>19928</v>
      </c>
      <c r="G11" s="20">
        <f t="shared" si="2"/>
        <v>19933</v>
      </c>
      <c r="H11" s="20">
        <f t="shared" si="2"/>
        <v>19953</v>
      </c>
      <c r="I11" s="20">
        <f t="shared" si="2"/>
        <v>20015</v>
      </c>
      <c r="J11" s="20">
        <f t="shared" si="2"/>
        <v>20032</v>
      </c>
      <c r="K11" s="20">
        <f t="shared" si="2"/>
        <v>20065</v>
      </c>
      <c r="L11" s="20">
        <f t="shared" si="2"/>
        <v>20127</v>
      </c>
      <c r="M11" s="20">
        <f t="shared" si="2"/>
        <v>20187</v>
      </c>
    </row>
    <row r="12" spans="1:13" ht="13.5">
      <c r="A12" s="4" t="s">
        <v>58</v>
      </c>
      <c r="B12" s="16">
        <f>B4+B8</f>
        <v>19593</v>
      </c>
      <c r="C12" s="16">
        <f aca="true" t="shared" si="3" ref="C12:M12">C4+C8</f>
        <v>19597</v>
      </c>
      <c r="D12" s="16">
        <f t="shared" si="3"/>
        <v>19624</v>
      </c>
      <c r="E12" s="16">
        <f t="shared" si="3"/>
        <v>19651</v>
      </c>
      <c r="F12" s="16">
        <f t="shared" si="3"/>
        <v>19638</v>
      </c>
      <c r="G12" s="16">
        <f t="shared" si="3"/>
        <v>19650</v>
      </c>
      <c r="H12" s="16">
        <f t="shared" si="3"/>
        <v>19688</v>
      </c>
      <c r="I12" s="16">
        <f t="shared" si="3"/>
        <v>19725</v>
      </c>
      <c r="J12" s="16">
        <f t="shared" si="3"/>
        <v>19752</v>
      </c>
      <c r="K12" s="16">
        <f t="shared" si="3"/>
        <v>19787</v>
      </c>
      <c r="L12" s="16">
        <f t="shared" si="3"/>
        <v>19844</v>
      </c>
      <c r="M12" s="16">
        <f t="shared" si="3"/>
        <v>19856</v>
      </c>
    </row>
    <row r="13" spans="1:13" ht="13.5">
      <c r="A13" s="4" t="s">
        <v>0</v>
      </c>
      <c r="B13" s="22">
        <f>B5+B9</f>
        <v>39461</v>
      </c>
      <c r="C13" s="22">
        <f aca="true" t="shared" si="4" ref="C13:M13">C5+C9</f>
        <v>39498</v>
      </c>
      <c r="D13" s="22">
        <f t="shared" si="4"/>
        <v>39522</v>
      </c>
      <c r="E13" s="22">
        <f t="shared" si="4"/>
        <v>39582</v>
      </c>
      <c r="F13" s="22">
        <f t="shared" si="4"/>
        <v>39566</v>
      </c>
      <c r="G13" s="22">
        <f t="shared" si="4"/>
        <v>39583</v>
      </c>
      <c r="H13" s="22">
        <f t="shared" si="4"/>
        <v>39641</v>
      </c>
      <c r="I13" s="22">
        <f t="shared" si="4"/>
        <v>39740</v>
      </c>
      <c r="J13" s="22">
        <f t="shared" si="4"/>
        <v>39784</v>
      </c>
      <c r="K13" s="22">
        <f t="shared" si="4"/>
        <v>39852</v>
      </c>
      <c r="L13" s="22">
        <f t="shared" si="4"/>
        <v>39971</v>
      </c>
      <c r="M13" s="22">
        <f t="shared" si="4"/>
        <v>40043</v>
      </c>
    </row>
    <row r="14" spans="1:13" ht="14.25" thickBot="1">
      <c r="A14" s="6" t="s">
        <v>94</v>
      </c>
      <c r="B14" s="24">
        <v>14084</v>
      </c>
      <c r="C14" s="24">
        <v>14122</v>
      </c>
      <c r="D14" s="24">
        <v>14138</v>
      </c>
      <c r="E14" s="24">
        <v>14158</v>
      </c>
      <c r="F14" s="24">
        <v>14168</v>
      </c>
      <c r="G14" s="24">
        <v>14177</v>
      </c>
      <c r="H14" s="24">
        <v>14225</v>
      </c>
      <c r="I14" s="24">
        <v>14282</v>
      </c>
      <c r="J14" s="24">
        <v>14305</v>
      </c>
      <c r="K14" s="24">
        <v>14336</v>
      </c>
      <c r="L14" s="24">
        <v>14409</v>
      </c>
      <c r="M14" s="25">
        <v>14448</v>
      </c>
    </row>
  </sheetData>
  <sheetProtection/>
  <printOptions/>
  <pageMargins left="0.75" right="0.75" top="1" bottom="0.69" header="0.512" footer="0.512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O27" sqref="O27"/>
    </sheetView>
  </sheetViews>
  <sheetFormatPr defaultColWidth="8.796875" defaultRowHeight="14.25"/>
  <cols>
    <col min="1" max="1" width="8.3984375" style="0" customWidth="1"/>
    <col min="2" max="13" width="7.59765625" style="0" customWidth="1"/>
  </cols>
  <sheetData>
    <row r="1" ht="14.25" thickBot="1">
      <c r="A1" s="1" t="s">
        <v>100</v>
      </c>
    </row>
    <row r="2" spans="1:13" ht="13.5">
      <c r="A2" s="3"/>
      <c r="B2" s="26" t="s">
        <v>37</v>
      </c>
      <c r="C2" s="26" t="s">
        <v>38</v>
      </c>
      <c r="D2" s="26" t="s">
        <v>39</v>
      </c>
      <c r="E2" s="26" t="s">
        <v>40</v>
      </c>
      <c r="F2" s="26" t="s">
        <v>41</v>
      </c>
      <c r="G2" s="26" t="s">
        <v>42</v>
      </c>
      <c r="H2" s="26" t="s">
        <v>43</v>
      </c>
      <c r="I2" s="26" t="s">
        <v>44</v>
      </c>
      <c r="J2" s="26" t="s">
        <v>45</v>
      </c>
      <c r="K2" s="26" t="s">
        <v>46</v>
      </c>
      <c r="L2" s="26" t="s">
        <v>47</v>
      </c>
      <c r="M2" s="27" t="s">
        <v>48</v>
      </c>
    </row>
    <row r="3" spans="1:13" ht="13.5">
      <c r="A3" s="4" t="s">
        <v>49</v>
      </c>
      <c r="B3" s="16">
        <v>20160</v>
      </c>
      <c r="C3" s="16">
        <v>20179</v>
      </c>
      <c r="D3" s="16">
        <v>20205</v>
      </c>
      <c r="E3" s="16">
        <v>20235</v>
      </c>
      <c r="F3" s="16">
        <v>20258</v>
      </c>
      <c r="G3" s="16">
        <v>20273</v>
      </c>
      <c r="H3" s="16">
        <v>20308</v>
      </c>
      <c r="I3" s="16">
        <v>20307</v>
      </c>
      <c r="J3" s="16">
        <v>20349</v>
      </c>
      <c r="K3" s="16">
        <v>20369</v>
      </c>
      <c r="L3" s="16">
        <v>20369</v>
      </c>
      <c r="M3" s="17">
        <v>20414</v>
      </c>
    </row>
    <row r="4" spans="1:13" ht="13.5">
      <c r="A4" s="4" t="s">
        <v>50</v>
      </c>
      <c r="B4" s="16">
        <v>19652</v>
      </c>
      <c r="C4" s="16">
        <v>19659</v>
      </c>
      <c r="D4" s="16">
        <v>19686</v>
      </c>
      <c r="E4" s="16">
        <v>19712</v>
      </c>
      <c r="F4" s="16">
        <v>19754</v>
      </c>
      <c r="G4" s="28">
        <v>19793</v>
      </c>
      <c r="H4" s="16">
        <v>19824</v>
      </c>
      <c r="I4" s="16">
        <v>19824</v>
      </c>
      <c r="J4" s="16">
        <v>19852</v>
      </c>
      <c r="K4" s="16">
        <v>19850</v>
      </c>
      <c r="L4" s="16">
        <v>19848</v>
      </c>
      <c r="M4" s="17">
        <v>19888</v>
      </c>
    </row>
    <row r="5" spans="1:13" ht="13.5">
      <c r="A5" s="4" t="s">
        <v>93</v>
      </c>
      <c r="B5" s="16">
        <v>39812</v>
      </c>
      <c r="C5" s="16">
        <v>39838</v>
      </c>
      <c r="D5" s="16">
        <v>39891</v>
      </c>
      <c r="E5" s="16">
        <v>39947</v>
      </c>
      <c r="F5" s="16">
        <v>40012</v>
      </c>
      <c r="G5" s="16">
        <v>40066</v>
      </c>
      <c r="H5" s="16">
        <v>40132</v>
      </c>
      <c r="I5" s="16">
        <v>40131</v>
      </c>
      <c r="J5" s="16">
        <v>40201</v>
      </c>
      <c r="K5" s="16">
        <v>40219</v>
      </c>
      <c r="L5" s="16">
        <v>40217</v>
      </c>
      <c r="M5" s="17">
        <v>40302</v>
      </c>
    </row>
    <row r="6" spans="1:13" ht="13.5">
      <c r="A6" s="47" t="s">
        <v>89</v>
      </c>
      <c r="B6" s="16">
        <v>14517</v>
      </c>
      <c r="C6" s="16">
        <v>14541</v>
      </c>
      <c r="D6" s="16">
        <v>14561</v>
      </c>
      <c r="E6" s="16">
        <v>14589</v>
      </c>
      <c r="F6" s="16">
        <v>14601</v>
      </c>
      <c r="G6" s="16">
        <v>14630</v>
      </c>
      <c r="H6" s="16">
        <v>14673</v>
      </c>
      <c r="I6" s="16">
        <v>14698</v>
      </c>
      <c r="J6" s="16">
        <v>14737</v>
      </c>
      <c r="K6" s="16">
        <v>14743</v>
      </c>
      <c r="L6" s="16">
        <v>14739</v>
      </c>
      <c r="M6" s="17">
        <v>14779</v>
      </c>
    </row>
    <row r="7" spans="1:13" ht="13.5">
      <c r="A7" s="4" t="s">
        <v>53</v>
      </c>
      <c r="B7" s="16">
        <v>420</v>
      </c>
      <c r="C7" s="16">
        <v>418</v>
      </c>
      <c r="D7" s="16">
        <v>425</v>
      </c>
      <c r="E7" s="16">
        <v>439</v>
      </c>
      <c r="F7" s="16">
        <v>434</v>
      </c>
      <c r="G7" s="16">
        <v>446</v>
      </c>
      <c r="H7" s="16">
        <v>444</v>
      </c>
      <c r="I7" s="16">
        <v>448</v>
      </c>
      <c r="J7" s="16">
        <v>452</v>
      </c>
      <c r="K7" s="16">
        <v>467</v>
      </c>
      <c r="L7" s="16">
        <v>462</v>
      </c>
      <c r="M7" s="17">
        <v>475</v>
      </c>
    </row>
    <row r="8" spans="1:13" ht="13.5">
      <c r="A8" s="4" t="s">
        <v>54</v>
      </c>
      <c r="B8" s="16">
        <v>445</v>
      </c>
      <c r="C8" s="16">
        <v>453</v>
      </c>
      <c r="D8" s="16">
        <v>449</v>
      </c>
      <c r="E8" s="16">
        <v>450</v>
      </c>
      <c r="F8" s="16">
        <v>448</v>
      </c>
      <c r="G8" s="16">
        <v>450</v>
      </c>
      <c r="H8" s="16">
        <v>454</v>
      </c>
      <c r="I8" s="16">
        <v>486</v>
      </c>
      <c r="J8" s="16">
        <v>495</v>
      </c>
      <c r="K8" s="16">
        <v>494</v>
      </c>
      <c r="L8" s="16">
        <v>495</v>
      </c>
      <c r="M8" s="17">
        <v>497</v>
      </c>
    </row>
    <row r="9" spans="1:13" ht="13.5">
      <c r="A9" s="4" t="s">
        <v>55</v>
      </c>
      <c r="B9" s="16">
        <v>865</v>
      </c>
      <c r="C9" s="16">
        <v>871</v>
      </c>
      <c r="D9" s="16">
        <v>874</v>
      </c>
      <c r="E9" s="16">
        <v>889</v>
      </c>
      <c r="F9" s="16">
        <v>882</v>
      </c>
      <c r="G9" s="16">
        <v>896</v>
      </c>
      <c r="H9" s="16">
        <v>898</v>
      </c>
      <c r="I9" s="16">
        <v>934</v>
      </c>
      <c r="J9" s="16">
        <v>947</v>
      </c>
      <c r="K9" s="16">
        <v>961</v>
      </c>
      <c r="L9" s="16">
        <v>957</v>
      </c>
      <c r="M9" s="17">
        <v>972</v>
      </c>
    </row>
    <row r="10" spans="1:13" ht="14.25" thickBot="1">
      <c r="A10" s="46" t="s">
        <v>90</v>
      </c>
      <c r="B10" s="18">
        <v>475</v>
      </c>
      <c r="C10" s="18">
        <v>481</v>
      </c>
      <c r="D10" s="18">
        <v>482</v>
      </c>
      <c r="E10" s="18">
        <v>496</v>
      </c>
      <c r="F10" s="18">
        <v>494</v>
      </c>
      <c r="G10" s="18">
        <v>502</v>
      </c>
      <c r="H10" s="18">
        <v>511</v>
      </c>
      <c r="I10" s="18">
        <v>541</v>
      </c>
      <c r="J10" s="18">
        <v>551</v>
      </c>
      <c r="K10" s="18">
        <v>559</v>
      </c>
      <c r="L10" s="18">
        <v>556</v>
      </c>
      <c r="M10" s="19">
        <v>570</v>
      </c>
    </row>
    <row r="11" spans="1:13" ht="13.5">
      <c r="A11" s="3" t="s">
        <v>57</v>
      </c>
      <c r="B11" s="20">
        <v>20580</v>
      </c>
      <c r="C11" s="20">
        <v>20597</v>
      </c>
      <c r="D11" s="20">
        <v>20630</v>
      </c>
      <c r="E11" s="20">
        <v>20674</v>
      </c>
      <c r="F11" s="20">
        <v>20692</v>
      </c>
      <c r="G11" s="20">
        <v>20719</v>
      </c>
      <c r="H11" s="20">
        <v>20752</v>
      </c>
      <c r="I11" s="20">
        <v>20755</v>
      </c>
      <c r="J11" s="20">
        <v>20801</v>
      </c>
      <c r="K11" s="20">
        <v>20836</v>
      </c>
      <c r="L11" s="20">
        <v>20831</v>
      </c>
      <c r="M11" s="21">
        <v>20889</v>
      </c>
    </row>
    <row r="12" spans="1:13" ht="13.5">
      <c r="A12" s="4" t="s">
        <v>58</v>
      </c>
      <c r="B12" s="16">
        <v>20097</v>
      </c>
      <c r="C12" s="16">
        <v>20112</v>
      </c>
      <c r="D12" s="16">
        <v>20135</v>
      </c>
      <c r="E12" s="16">
        <v>20162</v>
      </c>
      <c r="F12" s="16">
        <v>20202</v>
      </c>
      <c r="G12" s="16">
        <v>20243</v>
      </c>
      <c r="H12" s="16">
        <v>20278</v>
      </c>
      <c r="I12" s="16">
        <v>20310</v>
      </c>
      <c r="J12" s="16">
        <v>20347</v>
      </c>
      <c r="K12" s="16">
        <v>20344</v>
      </c>
      <c r="L12" s="16">
        <v>20343</v>
      </c>
      <c r="M12" s="17">
        <v>20385</v>
      </c>
    </row>
    <row r="13" spans="1:13" ht="13.5">
      <c r="A13" s="4" t="s">
        <v>0</v>
      </c>
      <c r="B13" s="22">
        <v>40677</v>
      </c>
      <c r="C13" s="22">
        <v>40709</v>
      </c>
      <c r="D13" s="22">
        <v>40765</v>
      </c>
      <c r="E13" s="22">
        <v>40836</v>
      </c>
      <c r="F13" s="22">
        <v>40894</v>
      </c>
      <c r="G13" s="22">
        <v>40962</v>
      </c>
      <c r="H13" s="22">
        <v>41030</v>
      </c>
      <c r="I13" s="22">
        <v>41065</v>
      </c>
      <c r="J13" s="22">
        <v>41148</v>
      </c>
      <c r="K13" s="22">
        <v>41180</v>
      </c>
      <c r="L13" s="22">
        <v>41174</v>
      </c>
      <c r="M13" s="23">
        <v>41274</v>
      </c>
    </row>
    <row r="14" spans="1:13" ht="14.25" thickBot="1">
      <c r="A14" s="6" t="s">
        <v>94</v>
      </c>
      <c r="B14" s="24">
        <v>14992</v>
      </c>
      <c r="C14" s="24">
        <v>15022</v>
      </c>
      <c r="D14" s="24">
        <v>15043</v>
      </c>
      <c r="E14" s="24">
        <v>15085</v>
      </c>
      <c r="F14" s="24">
        <v>15095</v>
      </c>
      <c r="G14" s="24">
        <v>15132</v>
      </c>
      <c r="H14" s="24">
        <v>15184</v>
      </c>
      <c r="I14" s="24">
        <v>15239</v>
      </c>
      <c r="J14" s="24">
        <v>15288</v>
      </c>
      <c r="K14" s="24">
        <v>15302</v>
      </c>
      <c r="L14" s="24">
        <v>15295</v>
      </c>
      <c r="M14" s="25">
        <v>15349</v>
      </c>
    </row>
  </sheetData>
  <sheetProtection/>
  <printOptions/>
  <pageMargins left="0.75" right="0.75" top="1" bottom="0.69" header="0.512" footer="0.512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4">
      <selection activeCell="O25" sqref="O25"/>
    </sheetView>
  </sheetViews>
  <sheetFormatPr defaultColWidth="8.796875" defaultRowHeight="14.25"/>
  <cols>
    <col min="1" max="1" width="8.3984375" style="0" customWidth="1"/>
    <col min="2" max="13" width="7.59765625" style="0" customWidth="1"/>
  </cols>
  <sheetData>
    <row r="1" ht="14.25" thickBot="1">
      <c r="A1" s="1" t="s">
        <v>97</v>
      </c>
    </row>
    <row r="2" spans="1:13" ht="13.5">
      <c r="A2" s="3"/>
      <c r="B2" s="26" t="s">
        <v>37</v>
      </c>
      <c r="C2" s="26" t="s">
        <v>38</v>
      </c>
      <c r="D2" s="26" t="s">
        <v>39</v>
      </c>
      <c r="E2" s="26" t="s">
        <v>40</v>
      </c>
      <c r="F2" s="26" t="s">
        <v>41</v>
      </c>
      <c r="G2" s="26" t="s">
        <v>42</v>
      </c>
      <c r="H2" s="26" t="s">
        <v>43</v>
      </c>
      <c r="I2" s="26" t="s">
        <v>44</v>
      </c>
      <c r="J2" s="26" t="s">
        <v>45</v>
      </c>
      <c r="K2" s="26" t="s">
        <v>46</v>
      </c>
      <c r="L2" s="26" t="s">
        <v>47</v>
      </c>
      <c r="M2" s="27" t="s">
        <v>48</v>
      </c>
    </row>
    <row r="3" spans="1:13" ht="13.5">
      <c r="A3" s="4" t="s">
        <v>49</v>
      </c>
      <c r="B3" s="16">
        <v>19907</v>
      </c>
      <c r="C3" s="16">
        <v>19915</v>
      </c>
      <c r="D3" s="16">
        <v>19937</v>
      </c>
      <c r="E3" s="16">
        <v>19977</v>
      </c>
      <c r="F3" s="16">
        <v>19985</v>
      </c>
      <c r="G3" s="16">
        <v>20014</v>
      </c>
      <c r="H3" s="16">
        <v>20035</v>
      </c>
      <c r="I3" s="16">
        <v>20039</v>
      </c>
      <c r="J3" s="16">
        <v>20059</v>
      </c>
      <c r="K3" s="16">
        <v>20093</v>
      </c>
      <c r="L3" s="16">
        <v>20116</v>
      </c>
      <c r="M3" s="17">
        <v>20120</v>
      </c>
    </row>
    <row r="4" spans="1:13" ht="13.5">
      <c r="A4" s="4" t="s">
        <v>50</v>
      </c>
      <c r="B4" s="16">
        <v>19434</v>
      </c>
      <c r="C4" s="16">
        <v>19438</v>
      </c>
      <c r="D4" s="16">
        <v>19447</v>
      </c>
      <c r="E4" s="16">
        <v>19471</v>
      </c>
      <c r="F4" s="16">
        <v>19498</v>
      </c>
      <c r="G4" s="28">
        <v>19539</v>
      </c>
      <c r="H4" s="16">
        <v>19539</v>
      </c>
      <c r="I4" s="16">
        <v>19562</v>
      </c>
      <c r="J4" s="16">
        <v>19574</v>
      </c>
      <c r="K4" s="16">
        <v>19601</v>
      </c>
      <c r="L4" s="16">
        <v>19608</v>
      </c>
      <c r="M4" s="17">
        <v>19626</v>
      </c>
    </row>
    <row r="5" spans="1:13" ht="13.5">
      <c r="A5" s="4" t="s">
        <v>93</v>
      </c>
      <c r="B5" s="16">
        <f>B3+B4</f>
        <v>39341</v>
      </c>
      <c r="C5" s="16">
        <v>39353</v>
      </c>
      <c r="D5" s="16">
        <v>39384</v>
      </c>
      <c r="E5" s="16">
        <v>39448</v>
      </c>
      <c r="F5" s="16">
        <v>39483</v>
      </c>
      <c r="G5" s="16">
        <v>39553</v>
      </c>
      <c r="H5" s="16">
        <v>39574</v>
      </c>
      <c r="I5" s="16">
        <v>39601</v>
      </c>
      <c r="J5" s="16">
        <v>39633</v>
      </c>
      <c r="K5" s="16">
        <v>39694</v>
      </c>
      <c r="L5" s="16">
        <v>39724</v>
      </c>
      <c r="M5" s="17">
        <v>39746</v>
      </c>
    </row>
    <row r="6" spans="1:13" ht="13.5">
      <c r="A6" s="47" t="s">
        <v>89</v>
      </c>
      <c r="B6" s="16">
        <v>14139</v>
      </c>
      <c r="C6" s="16">
        <v>14170</v>
      </c>
      <c r="D6" s="16">
        <v>14179</v>
      </c>
      <c r="E6" s="16">
        <v>14224</v>
      </c>
      <c r="F6" s="16">
        <v>14240</v>
      </c>
      <c r="G6" s="16">
        <v>14262</v>
      </c>
      <c r="H6" s="16">
        <v>14285</v>
      </c>
      <c r="I6" s="16">
        <v>14322</v>
      </c>
      <c r="J6" s="16">
        <v>14345</v>
      </c>
      <c r="K6" s="16">
        <v>14363</v>
      </c>
      <c r="L6" s="16">
        <v>14396</v>
      </c>
      <c r="M6" s="17">
        <v>14425</v>
      </c>
    </row>
    <row r="7" spans="1:13" ht="13.5">
      <c r="A7" s="4" t="s">
        <v>53</v>
      </c>
      <c r="B7" s="16">
        <v>372</v>
      </c>
      <c r="C7" s="16">
        <v>390</v>
      </c>
      <c r="D7" s="16">
        <v>397</v>
      </c>
      <c r="E7" s="16">
        <v>400</v>
      </c>
      <c r="F7" s="16">
        <v>411</v>
      </c>
      <c r="G7" s="16">
        <v>423</v>
      </c>
      <c r="H7" s="16">
        <v>424</v>
      </c>
      <c r="I7" s="16">
        <v>408</v>
      </c>
      <c r="J7" s="16">
        <v>412</v>
      </c>
      <c r="K7" s="16">
        <v>414</v>
      </c>
      <c r="L7" s="16">
        <v>417</v>
      </c>
      <c r="M7" s="17">
        <v>420</v>
      </c>
    </row>
    <row r="8" spans="1:13" ht="13.5">
      <c r="A8" s="4" t="s">
        <v>54</v>
      </c>
      <c r="B8" s="16">
        <v>408</v>
      </c>
      <c r="C8" s="16">
        <v>406</v>
      </c>
      <c r="D8" s="16">
        <v>409</v>
      </c>
      <c r="E8" s="16">
        <v>413</v>
      </c>
      <c r="F8" s="16">
        <v>417</v>
      </c>
      <c r="G8" s="16">
        <v>429</v>
      </c>
      <c r="H8" s="16">
        <v>439</v>
      </c>
      <c r="I8" s="16">
        <v>434</v>
      </c>
      <c r="J8" s="16">
        <v>439</v>
      </c>
      <c r="K8" s="16">
        <v>437</v>
      </c>
      <c r="L8" s="16">
        <v>440</v>
      </c>
      <c r="M8" s="17">
        <v>440</v>
      </c>
    </row>
    <row r="9" spans="1:13" ht="13.5">
      <c r="A9" s="4" t="s">
        <v>55</v>
      </c>
      <c r="B9" s="16">
        <f>B7+B8</f>
        <v>780</v>
      </c>
      <c r="C9" s="16">
        <v>796</v>
      </c>
      <c r="D9" s="16">
        <v>806</v>
      </c>
      <c r="E9" s="16">
        <v>813</v>
      </c>
      <c r="F9" s="16">
        <v>828</v>
      </c>
      <c r="G9" s="16">
        <v>852</v>
      </c>
      <c r="H9" s="16">
        <v>863</v>
      </c>
      <c r="I9" s="16">
        <v>842</v>
      </c>
      <c r="J9" s="16">
        <v>851</v>
      </c>
      <c r="K9" s="16">
        <v>851</v>
      </c>
      <c r="L9" s="16">
        <v>857</v>
      </c>
      <c r="M9" s="17">
        <v>860</v>
      </c>
    </row>
    <row r="10" spans="1:13" ht="14.25" thickBot="1">
      <c r="A10" s="46" t="s">
        <v>90</v>
      </c>
      <c r="B10" s="18">
        <v>416</v>
      </c>
      <c r="C10" s="18">
        <v>429</v>
      </c>
      <c r="D10" s="18">
        <v>434</v>
      </c>
      <c r="E10" s="18">
        <v>434</v>
      </c>
      <c r="F10" s="18">
        <v>449</v>
      </c>
      <c r="G10" s="18">
        <v>467</v>
      </c>
      <c r="H10" s="18">
        <v>474</v>
      </c>
      <c r="I10" s="18">
        <v>457</v>
      </c>
      <c r="J10" s="18">
        <v>463</v>
      </c>
      <c r="K10" s="18">
        <v>463</v>
      </c>
      <c r="L10" s="18">
        <v>468</v>
      </c>
      <c r="M10" s="19">
        <v>473</v>
      </c>
    </row>
    <row r="11" spans="1:13" ht="13.5">
      <c r="A11" s="3" t="s">
        <v>57</v>
      </c>
      <c r="B11" s="20">
        <f>B3+B7</f>
        <v>20279</v>
      </c>
      <c r="C11" s="20">
        <v>20305</v>
      </c>
      <c r="D11" s="20">
        <v>20334</v>
      </c>
      <c r="E11" s="20">
        <v>20337</v>
      </c>
      <c r="F11" s="20">
        <v>20396</v>
      </c>
      <c r="G11" s="20">
        <v>20437</v>
      </c>
      <c r="H11" s="20">
        <v>20459</v>
      </c>
      <c r="I11" s="20">
        <v>20447</v>
      </c>
      <c r="J11" s="20">
        <v>20471</v>
      </c>
      <c r="K11" s="20">
        <v>20507</v>
      </c>
      <c r="L11" s="20">
        <v>20533</v>
      </c>
      <c r="M11" s="21">
        <v>20540</v>
      </c>
    </row>
    <row r="12" spans="1:13" ht="13.5">
      <c r="A12" s="4" t="s">
        <v>58</v>
      </c>
      <c r="B12" s="16">
        <f>B4+B8</f>
        <v>19842</v>
      </c>
      <c r="C12" s="16">
        <v>19844</v>
      </c>
      <c r="D12" s="16">
        <v>19856</v>
      </c>
      <c r="E12" s="16">
        <v>19884</v>
      </c>
      <c r="F12" s="16">
        <v>19915</v>
      </c>
      <c r="G12" s="16">
        <v>19968</v>
      </c>
      <c r="H12" s="16">
        <v>19978</v>
      </c>
      <c r="I12" s="16">
        <v>19996</v>
      </c>
      <c r="J12" s="16">
        <v>20013</v>
      </c>
      <c r="K12" s="16">
        <v>20038</v>
      </c>
      <c r="L12" s="16">
        <v>20048</v>
      </c>
      <c r="M12" s="17">
        <v>20066</v>
      </c>
    </row>
    <row r="13" spans="1:13" ht="13.5">
      <c r="A13" s="4" t="s">
        <v>0</v>
      </c>
      <c r="B13" s="22">
        <f>B5+B9</f>
        <v>40121</v>
      </c>
      <c r="C13" s="22">
        <v>40149</v>
      </c>
      <c r="D13" s="22">
        <v>40190</v>
      </c>
      <c r="E13" s="22">
        <v>40261</v>
      </c>
      <c r="F13" s="22">
        <v>40311</v>
      </c>
      <c r="G13" s="22">
        <v>40405</v>
      </c>
      <c r="H13" s="22">
        <v>40437</v>
      </c>
      <c r="I13" s="22">
        <v>40443</v>
      </c>
      <c r="J13" s="22">
        <v>40484</v>
      </c>
      <c r="K13" s="22">
        <v>40545</v>
      </c>
      <c r="L13" s="22">
        <v>40581</v>
      </c>
      <c r="M13" s="23">
        <v>40606</v>
      </c>
    </row>
    <row r="14" spans="1:13" ht="14.25" thickBot="1">
      <c r="A14" s="6" t="s">
        <v>94</v>
      </c>
      <c r="B14" s="24">
        <v>14555</v>
      </c>
      <c r="C14" s="24">
        <v>14599</v>
      </c>
      <c r="D14" s="24">
        <v>14613</v>
      </c>
      <c r="E14" s="24">
        <v>14658</v>
      </c>
      <c r="F14" s="24">
        <v>14689</v>
      </c>
      <c r="G14" s="24">
        <v>14729</v>
      </c>
      <c r="H14" s="24">
        <v>14759</v>
      </c>
      <c r="I14" s="24">
        <v>14779</v>
      </c>
      <c r="J14" s="24">
        <v>14808</v>
      </c>
      <c r="K14" s="24">
        <v>14826</v>
      </c>
      <c r="L14" s="24">
        <v>14864</v>
      </c>
      <c r="M14" s="25">
        <v>14898</v>
      </c>
    </row>
  </sheetData>
  <sheetProtection/>
  <printOptions/>
  <pageMargins left="0.75" right="0.75" top="1" bottom="0.69" header="0.512" footer="0.512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O28" sqref="O28"/>
    </sheetView>
  </sheetViews>
  <sheetFormatPr defaultColWidth="8.796875" defaultRowHeight="14.25"/>
  <cols>
    <col min="1" max="1" width="8.3984375" style="0" customWidth="1"/>
    <col min="2" max="13" width="7.59765625" style="0" customWidth="1"/>
  </cols>
  <sheetData>
    <row r="1" ht="14.25" thickBot="1">
      <c r="A1" s="1" t="s">
        <v>102</v>
      </c>
    </row>
    <row r="2" spans="1:13" ht="13.5">
      <c r="A2" s="3"/>
      <c r="B2" s="26" t="s">
        <v>37</v>
      </c>
      <c r="C2" s="26" t="s">
        <v>38</v>
      </c>
      <c r="D2" s="26" t="s">
        <v>39</v>
      </c>
      <c r="E2" s="26" t="s">
        <v>40</v>
      </c>
      <c r="F2" s="26" t="s">
        <v>41</v>
      </c>
      <c r="G2" s="26" t="s">
        <v>42</v>
      </c>
      <c r="H2" s="26" t="s">
        <v>43</v>
      </c>
      <c r="I2" s="26" t="s">
        <v>44</v>
      </c>
      <c r="J2" s="26" t="s">
        <v>45</v>
      </c>
      <c r="K2" s="26" t="s">
        <v>46</v>
      </c>
      <c r="L2" s="26" t="s">
        <v>47</v>
      </c>
      <c r="M2" s="27" t="s">
        <v>48</v>
      </c>
    </row>
    <row r="3" spans="1:13" ht="13.5">
      <c r="A3" s="4" t="s">
        <v>49</v>
      </c>
      <c r="B3" s="16">
        <v>20436</v>
      </c>
      <c r="C3" s="16">
        <v>20481</v>
      </c>
      <c r="D3" s="16">
        <v>20510</v>
      </c>
      <c r="E3" s="16">
        <v>20541</v>
      </c>
      <c r="F3" s="16">
        <v>20580</v>
      </c>
      <c r="G3" s="16">
        <v>20618</v>
      </c>
      <c r="H3" s="16">
        <v>20614</v>
      </c>
      <c r="I3" s="16">
        <v>20620</v>
      </c>
      <c r="J3" s="16">
        <v>20637</v>
      </c>
      <c r="K3" s="16">
        <v>20657</v>
      </c>
      <c r="L3" s="16">
        <v>20654</v>
      </c>
      <c r="M3" s="17">
        <v>20640</v>
      </c>
    </row>
    <row r="4" spans="1:13" ht="13.5">
      <c r="A4" s="4" t="s">
        <v>50</v>
      </c>
      <c r="B4" s="16">
        <v>19890</v>
      </c>
      <c r="C4" s="16">
        <v>19911</v>
      </c>
      <c r="D4" s="16">
        <v>19938</v>
      </c>
      <c r="E4" s="16">
        <v>19978</v>
      </c>
      <c r="F4" s="16">
        <v>20007</v>
      </c>
      <c r="G4" s="28">
        <v>20033</v>
      </c>
      <c r="H4" s="16">
        <v>20040</v>
      </c>
      <c r="I4" s="16">
        <v>20055</v>
      </c>
      <c r="J4" s="16">
        <v>20075</v>
      </c>
      <c r="K4" s="16">
        <v>20091</v>
      </c>
      <c r="L4" s="16">
        <v>20113</v>
      </c>
      <c r="M4" s="17">
        <v>20119</v>
      </c>
    </row>
    <row r="5" spans="1:13" ht="13.5">
      <c r="A5" s="4" t="s">
        <v>93</v>
      </c>
      <c r="B5" s="16">
        <f>B3+B4</f>
        <v>40326</v>
      </c>
      <c r="C5" s="16">
        <f aca="true" t="shared" si="0" ref="C5:M5">C3+C4</f>
        <v>40392</v>
      </c>
      <c r="D5" s="16">
        <f t="shared" si="0"/>
        <v>40448</v>
      </c>
      <c r="E5" s="16">
        <f t="shared" si="0"/>
        <v>40519</v>
      </c>
      <c r="F5" s="16">
        <f t="shared" si="0"/>
        <v>40587</v>
      </c>
      <c r="G5" s="16">
        <f t="shared" si="0"/>
        <v>40651</v>
      </c>
      <c r="H5" s="16">
        <f t="shared" si="0"/>
        <v>40654</v>
      </c>
      <c r="I5" s="16">
        <f t="shared" si="0"/>
        <v>40675</v>
      </c>
      <c r="J5" s="16">
        <f t="shared" si="0"/>
        <v>40712</v>
      </c>
      <c r="K5" s="16">
        <f t="shared" si="0"/>
        <v>40748</v>
      </c>
      <c r="L5" s="16">
        <f t="shared" si="0"/>
        <v>40767</v>
      </c>
      <c r="M5" s="17">
        <f t="shared" si="0"/>
        <v>40759</v>
      </c>
    </row>
    <row r="6" spans="1:13" ht="13.5">
      <c r="A6" s="47" t="s">
        <v>89</v>
      </c>
      <c r="B6" s="16">
        <v>14835</v>
      </c>
      <c r="C6" s="16">
        <v>14883</v>
      </c>
      <c r="D6" s="16">
        <v>14916</v>
      </c>
      <c r="E6" s="16">
        <v>14943</v>
      </c>
      <c r="F6" s="16">
        <v>14979</v>
      </c>
      <c r="G6" s="16">
        <v>15007</v>
      </c>
      <c r="H6" s="16">
        <v>15014</v>
      </c>
      <c r="I6" s="16">
        <v>15032</v>
      </c>
      <c r="J6" s="16">
        <v>15042</v>
      </c>
      <c r="K6" s="16">
        <v>15072</v>
      </c>
      <c r="L6" s="16">
        <v>15096</v>
      </c>
      <c r="M6" s="17">
        <v>15095</v>
      </c>
    </row>
    <row r="7" spans="1:13" ht="13.5">
      <c r="A7" s="4" t="s">
        <v>53</v>
      </c>
      <c r="B7" s="16">
        <v>482</v>
      </c>
      <c r="C7" s="16">
        <v>479</v>
      </c>
      <c r="D7" s="16">
        <v>497</v>
      </c>
      <c r="E7" s="16">
        <v>521</v>
      </c>
      <c r="F7" s="16">
        <v>533</v>
      </c>
      <c r="G7" s="16">
        <v>555</v>
      </c>
      <c r="H7" s="16">
        <v>596</v>
      </c>
      <c r="I7" s="16">
        <v>613</v>
      </c>
      <c r="J7" s="16">
        <v>629</v>
      </c>
      <c r="K7" s="16">
        <v>641</v>
      </c>
      <c r="L7" s="16">
        <v>695</v>
      </c>
      <c r="M7" s="17">
        <v>709</v>
      </c>
    </row>
    <row r="8" spans="1:13" ht="13.5">
      <c r="A8" s="4" t="s">
        <v>54</v>
      </c>
      <c r="B8" s="16">
        <v>488</v>
      </c>
      <c r="C8" s="16">
        <v>493</v>
      </c>
      <c r="D8" s="16">
        <v>505</v>
      </c>
      <c r="E8" s="16">
        <v>513</v>
      </c>
      <c r="F8" s="16">
        <v>518</v>
      </c>
      <c r="G8" s="16">
        <v>532</v>
      </c>
      <c r="H8" s="16">
        <v>546</v>
      </c>
      <c r="I8" s="16">
        <v>541</v>
      </c>
      <c r="J8" s="16">
        <v>559</v>
      </c>
      <c r="K8" s="16">
        <v>558</v>
      </c>
      <c r="L8" s="16">
        <v>579</v>
      </c>
      <c r="M8" s="17">
        <v>586</v>
      </c>
    </row>
    <row r="9" spans="1:13" ht="13.5">
      <c r="A9" s="4" t="s">
        <v>55</v>
      </c>
      <c r="B9" s="16">
        <f>B7+B8</f>
        <v>970</v>
      </c>
      <c r="C9" s="16">
        <v>972</v>
      </c>
      <c r="D9" s="16">
        <v>1002</v>
      </c>
      <c r="E9" s="16">
        <v>1034</v>
      </c>
      <c r="F9" s="16">
        <v>1051</v>
      </c>
      <c r="G9" s="16">
        <v>1087</v>
      </c>
      <c r="H9" s="16">
        <v>1142</v>
      </c>
      <c r="I9" s="16">
        <f>I7+I8</f>
        <v>1154</v>
      </c>
      <c r="J9" s="16">
        <v>1188</v>
      </c>
      <c r="K9" s="16">
        <v>1199</v>
      </c>
      <c r="L9" s="16">
        <v>1274</v>
      </c>
      <c r="M9" s="17">
        <f>M7+M8</f>
        <v>1295</v>
      </c>
    </row>
    <row r="10" spans="1:13" ht="14.25" thickBot="1">
      <c r="A10" s="46" t="s">
        <v>90</v>
      </c>
      <c r="B10" s="18">
        <v>569</v>
      </c>
      <c r="C10" s="18">
        <v>572</v>
      </c>
      <c r="D10" s="18">
        <v>591</v>
      </c>
      <c r="E10" s="18">
        <v>603</v>
      </c>
      <c r="F10" s="18">
        <v>609</v>
      </c>
      <c r="G10" s="18">
        <v>634</v>
      </c>
      <c r="H10" s="18">
        <v>691</v>
      </c>
      <c r="I10" s="18">
        <v>703</v>
      </c>
      <c r="J10" s="18">
        <v>737</v>
      </c>
      <c r="K10" s="18">
        <v>743</v>
      </c>
      <c r="L10" s="18">
        <v>810</v>
      </c>
      <c r="M10" s="19">
        <v>829</v>
      </c>
    </row>
    <row r="11" spans="1:13" ht="13.5">
      <c r="A11" s="3" t="s">
        <v>57</v>
      </c>
      <c r="B11" s="20">
        <f>B3+B7</f>
        <v>20918</v>
      </c>
      <c r="C11" s="20">
        <f aca="true" t="shared" si="1" ref="C11:M11">C3+C7</f>
        <v>20960</v>
      </c>
      <c r="D11" s="20">
        <f t="shared" si="1"/>
        <v>21007</v>
      </c>
      <c r="E11" s="20">
        <f t="shared" si="1"/>
        <v>21062</v>
      </c>
      <c r="F11" s="20">
        <f t="shared" si="1"/>
        <v>21113</v>
      </c>
      <c r="G11" s="20">
        <f t="shared" si="1"/>
        <v>21173</v>
      </c>
      <c r="H11" s="20">
        <f t="shared" si="1"/>
        <v>21210</v>
      </c>
      <c r="I11" s="20">
        <f t="shared" si="1"/>
        <v>21233</v>
      </c>
      <c r="J11" s="20">
        <f t="shared" si="1"/>
        <v>21266</v>
      </c>
      <c r="K11" s="20">
        <f t="shared" si="1"/>
        <v>21298</v>
      </c>
      <c r="L11" s="20">
        <f t="shared" si="1"/>
        <v>21349</v>
      </c>
      <c r="M11" s="21">
        <f t="shared" si="1"/>
        <v>21349</v>
      </c>
    </row>
    <row r="12" spans="1:13" ht="13.5">
      <c r="A12" s="4" t="s">
        <v>58</v>
      </c>
      <c r="B12" s="16">
        <f>B4+B8</f>
        <v>20378</v>
      </c>
      <c r="C12" s="16">
        <f aca="true" t="shared" si="2" ref="C12:M12">C4+C8</f>
        <v>20404</v>
      </c>
      <c r="D12" s="16">
        <f t="shared" si="2"/>
        <v>20443</v>
      </c>
      <c r="E12" s="16">
        <f t="shared" si="2"/>
        <v>20491</v>
      </c>
      <c r="F12" s="16">
        <f t="shared" si="2"/>
        <v>20525</v>
      </c>
      <c r="G12" s="16">
        <f t="shared" si="2"/>
        <v>20565</v>
      </c>
      <c r="H12" s="16">
        <f t="shared" si="2"/>
        <v>20586</v>
      </c>
      <c r="I12" s="16">
        <f t="shared" si="2"/>
        <v>20596</v>
      </c>
      <c r="J12" s="16">
        <f t="shared" si="2"/>
        <v>20634</v>
      </c>
      <c r="K12" s="16">
        <f t="shared" si="2"/>
        <v>20649</v>
      </c>
      <c r="L12" s="16">
        <f t="shared" si="2"/>
        <v>20692</v>
      </c>
      <c r="M12" s="17">
        <f t="shared" si="2"/>
        <v>20705</v>
      </c>
    </row>
    <row r="13" spans="1:13" ht="13.5">
      <c r="A13" s="4" t="s">
        <v>0</v>
      </c>
      <c r="B13" s="22">
        <f>B11+B12</f>
        <v>41296</v>
      </c>
      <c r="C13" s="22">
        <f aca="true" t="shared" si="3" ref="C13:M13">C11+C12</f>
        <v>41364</v>
      </c>
      <c r="D13" s="22">
        <f t="shared" si="3"/>
        <v>41450</v>
      </c>
      <c r="E13" s="22">
        <f t="shared" si="3"/>
        <v>41553</v>
      </c>
      <c r="F13" s="22">
        <f t="shared" si="3"/>
        <v>41638</v>
      </c>
      <c r="G13" s="22">
        <f t="shared" si="3"/>
        <v>41738</v>
      </c>
      <c r="H13" s="22">
        <f t="shared" si="3"/>
        <v>41796</v>
      </c>
      <c r="I13" s="22">
        <f t="shared" si="3"/>
        <v>41829</v>
      </c>
      <c r="J13" s="22">
        <f t="shared" si="3"/>
        <v>41900</v>
      </c>
      <c r="K13" s="22">
        <f t="shared" si="3"/>
        <v>41947</v>
      </c>
      <c r="L13" s="22">
        <f t="shared" si="3"/>
        <v>42041</v>
      </c>
      <c r="M13" s="23">
        <f t="shared" si="3"/>
        <v>42054</v>
      </c>
    </row>
    <row r="14" spans="1:13" ht="14.25" thickBot="1">
      <c r="A14" s="6" t="s">
        <v>94</v>
      </c>
      <c r="B14" s="24">
        <f>B6+B10</f>
        <v>15404</v>
      </c>
      <c r="C14" s="24">
        <f aca="true" t="shared" si="4" ref="C14:M14">C6+C10</f>
        <v>15455</v>
      </c>
      <c r="D14" s="24">
        <f t="shared" si="4"/>
        <v>15507</v>
      </c>
      <c r="E14" s="24">
        <f t="shared" si="4"/>
        <v>15546</v>
      </c>
      <c r="F14" s="24">
        <f t="shared" si="4"/>
        <v>15588</v>
      </c>
      <c r="G14" s="24">
        <f t="shared" si="4"/>
        <v>15641</v>
      </c>
      <c r="H14" s="24">
        <f t="shared" si="4"/>
        <v>15705</v>
      </c>
      <c r="I14" s="24">
        <f t="shared" si="4"/>
        <v>15735</v>
      </c>
      <c r="J14" s="24">
        <f t="shared" si="4"/>
        <v>15779</v>
      </c>
      <c r="K14" s="24">
        <f t="shared" si="4"/>
        <v>15815</v>
      </c>
      <c r="L14" s="24">
        <f t="shared" si="4"/>
        <v>15906</v>
      </c>
      <c r="M14" s="25">
        <f t="shared" si="4"/>
        <v>15924</v>
      </c>
    </row>
  </sheetData>
  <sheetProtection/>
  <printOptions/>
  <pageMargins left="0.75" right="0.75" top="1" bottom="0.69" header="0.512" footer="0.512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C38" sqref="C38"/>
    </sheetView>
  </sheetViews>
  <sheetFormatPr defaultColWidth="8.796875" defaultRowHeight="14.25"/>
  <cols>
    <col min="1" max="1" width="8.3984375" style="0" customWidth="1"/>
    <col min="2" max="13" width="7.59765625" style="0" customWidth="1"/>
  </cols>
  <sheetData>
    <row r="1" ht="14.25" thickBot="1">
      <c r="A1" s="1" t="s">
        <v>103</v>
      </c>
    </row>
    <row r="2" spans="1:13" ht="13.5">
      <c r="A2" s="3"/>
      <c r="B2" s="26" t="s">
        <v>37</v>
      </c>
      <c r="C2" s="26" t="s">
        <v>38</v>
      </c>
      <c r="D2" s="26" t="s">
        <v>39</v>
      </c>
      <c r="E2" s="26" t="s">
        <v>40</v>
      </c>
      <c r="F2" s="26" t="s">
        <v>41</v>
      </c>
      <c r="G2" s="26" t="s">
        <v>42</v>
      </c>
      <c r="H2" s="26" t="s">
        <v>43</v>
      </c>
      <c r="I2" s="26" t="s">
        <v>44</v>
      </c>
      <c r="J2" s="26" t="s">
        <v>45</v>
      </c>
      <c r="K2" s="26" t="s">
        <v>46</v>
      </c>
      <c r="L2" s="26" t="s">
        <v>47</v>
      </c>
      <c r="M2" s="27" t="s">
        <v>48</v>
      </c>
    </row>
    <row r="3" spans="1:13" ht="13.5">
      <c r="A3" s="4" t="s">
        <v>49</v>
      </c>
      <c r="B3" s="16">
        <v>20699</v>
      </c>
      <c r="C3" s="16">
        <v>20727</v>
      </c>
      <c r="D3" s="16">
        <v>20739</v>
      </c>
      <c r="E3" s="16">
        <v>20722</v>
      </c>
      <c r="F3" s="16">
        <v>20729</v>
      </c>
      <c r="G3" s="16">
        <v>20754</v>
      </c>
      <c r="H3" s="16">
        <v>20778</v>
      </c>
      <c r="I3" s="16">
        <v>20802</v>
      </c>
      <c r="J3" s="16">
        <v>20800</v>
      </c>
      <c r="K3" s="16">
        <v>20818</v>
      </c>
      <c r="L3" s="16">
        <v>20834</v>
      </c>
      <c r="M3" s="17">
        <v>20840</v>
      </c>
    </row>
    <row r="4" spans="1:13" ht="13.5">
      <c r="A4" s="4" t="s">
        <v>50</v>
      </c>
      <c r="B4" s="16">
        <v>20108</v>
      </c>
      <c r="C4" s="16">
        <v>20102</v>
      </c>
      <c r="D4" s="16">
        <v>20116</v>
      </c>
      <c r="E4" s="16">
        <v>20094</v>
      </c>
      <c r="F4" s="16">
        <v>20101</v>
      </c>
      <c r="G4" s="28">
        <v>20125</v>
      </c>
      <c r="H4" s="16">
        <v>20148</v>
      </c>
      <c r="I4" s="16">
        <v>20173</v>
      </c>
      <c r="J4" s="16">
        <v>20183</v>
      </c>
      <c r="K4" s="16">
        <v>20207</v>
      </c>
      <c r="L4" s="16">
        <v>20224</v>
      </c>
      <c r="M4" s="17">
        <v>20225</v>
      </c>
    </row>
    <row r="5" spans="1:13" ht="13.5">
      <c r="A5" s="4" t="s">
        <v>93</v>
      </c>
      <c r="B5" s="16">
        <f>B3+B4</f>
        <v>40807</v>
      </c>
      <c r="C5" s="16">
        <f aca="true" t="shared" si="0" ref="C5:M5">C3+C4</f>
        <v>40829</v>
      </c>
      <c r="D5" s="16">
        <f t="shared" si="0"/>
        <v>40855</v>
      </c>
      <c r="E5" s="16">
        <f t="shared" si="0"/>
        <v>40816</v>
      </c>
      <c r="F5" s="16">
        <f t="shared" si="0"/>
        <v>40830</v>
      </c>
      <c r="G5" s="16">
        <f t="shared" si="0"/>
        <v>40879</v>
      </c>
      <c r="H5" s="16">
        <f t="shared" si="0"/>
        <v>40926</v>
      </c>
      <c r="I5" s="16">
        <f t="shared" si="0"/>
        <v>40975</v>
      </c>
      <c r="J5" s="16">
        <f t="shared" si="0"/>
        <v>40983</v>
      </c>
      <c r="K5" s="16">
        <f t="shared" si="0"/>
        <v>41025</v>
      </c>
      <c r="L5" s="16">
        <f t="shared" si="0"/>
        <v>41058</v>
      </c>
      <c r="M5" s="17">
        <f t="shared" si="0"/>
        <v>41065</v>
      </c>
    </row>
    <row r="6" spans="1:13" ht="13.5">
      <c r="A6" s="47" t="s">
        <v>89</v>
      </c>
      <c r="B6" s="16">
        <v>15179</v>
      </c>
      <c r="C6" s="16">
        <v>15206</v>
      </c>
      <c r="D6" s="16">
        <v>15234</v>
      </c>
      <c r="E6" s="16">
        <v>15214</v>
      </c>
      <c r="F6" s="16">
        <v>15237</v>
      </c>
      <c r="G6" s="16">
        <v>15277</v>
      </c>
      <c r="H6" s="16">
        <v>15308</v>
      </c>
      <c r="I6" s="16">
        <v>15348</v>
      </c>
      <c r="J6" s="16">
        <v>15354</v>
      </c>
      <c r="K6" s="16">
        <v>15396</v>
      </c>
      <c r="L6" s="16">
        <v>15418</v>
      </c>
      <c r="M6" s="17">
        <v>15413</v>
      </c>
    </row>
    <row r="7" spans="1:13" ht="13.5">
      <c r="A7" s="4" t="s">
        <v>53</v>
      </c>
      <c r="B7" s="16">
        <v>723</v>
      </c>
      <c r="C7" s="16">
        <v>710</v>
      </c>
      <c r="D7" s="16">
        <v>716</v>
      </c>
      <c r="E7" s="16">
        <v>725</v>
      </c>
      <c r="F7" s="16">
        <v>708</v>
      </c>
      <c r="G7" s="16">
        <v>711</v>
      </c>
      <c r="H7" s="16">
        <v>748</v>
      </c>
      <c r="I7" s="16">
        <v>759</v>
      </c>
      <c r="J7" s="16">
        <v>747</v>
      </c>
      <c r="K7" s="16">
        <v>730</v>
      </c>
      <c r="L7" s="16">
        <v>721</v>
      </c>
      <c r="M7" s="17">
        <v>720</v>
      </c>
    </row>
    <row r="8" spans="1:13" ht="13.5">
      <c r="A8" s="4" t="s">
        <v>54</v>
      </c>
      <c r="B8" s="16">
        <v>596</v>
      </c>
      <c r="C8" s="16">
        <v>597</v>
      </c>
      <c r="D8" s="16">
        <v>600</v>
      </c>
      <c r="E8" s="16">
        <v>603</v>
      </c>
      <c r="F8" s="16">
        <v>603</v>
      </c>
      <c r="G8" s="16">
        <v>593</v>
      </c>
      <c r="H8" s="16">
        <v>618</v>
      </c>
      <c r="I8" s="16">
        <v>610</v>
      </c>
      <c r="J8" s="16">
        <v>628</v>
      </c>
      <c r="K8" s="16">
        <v>623</v>
      </c>
      <c r="L8" s="16">
        <v>623</v>
      </c>
      <c r="M8" s="17">
        <v>622</v>
      </c>
    </row>
    <row r="9" spans="1:13" ht="13.5">
      <c r="A9" s="4" t="s">
        <v>55</v>
      </c>
      <c r="B9" s="16">
        <f>B7+B8</f>
        <v>1319</v>
      </c>
      <c r="C9" s="16">
        <f>C7+C8</f>
        <v>1307</v>
      </c>
      <c r="D9" s="16">
        <f aca="true" t="shared" si="1" ref="D9:M9">D7+D8</f>
        <v>1316</v>
      </c>
      <c r="E9" s="16">
        <f t="shared" si="1"/>
        <v>1328</v>
      </c>
      <c r="F9" s="16">
        <f t="shared" si="1"/>
        <v>1311</v>
      </c>
      <c r="G9" s="16">
        <f t="shared" si="1"/>
        <v>1304</v>
      </c>
      <c r="H9" s="16">
        <f t="shared" si="1"/>
        <v>1366</v>
      </c>
      <c r="I9" s="16">
        <f t="shared" si="1"/>
        <v>1369</v>
      </c>
      <c r="J9" s="16">
        <f t="shared" si="1"/>
        <v>1375</v>
      </c>
      <c r="K9" s="16">
        <f t="shared" si="1"/>
        <v>1353</v>
      </c>
      <c r="L9" s="16">
        <f t="shared" si="1"/>
        <v>1344</v>
      </c>
      <c r="M9" s="17">
        <f t="shared" si="1"/>
        <v>1342</v>
      </c>
    </row>
    <row r="10" spans="1:13" ht="14.25" thickBot="1">
      <c r="A10" s="46" t="s">
        <v>90</v>
      </c>
      <c r="B10" s="18">
        <v>855</v>
      </c>
      <c r="C10" s="18">
        <v>833</v>
      </c>
      <c r="D10" s="18">
        <v>838</v>
      </c>
      <c r="E10" s="18">
        <v>845</v>
      </c>
      <c r="F10" s="18">
        <v>830</v>
      </c>
      <c r="G10" s="18">
        <v>830</v>
      </c>
      <c r="H10" s="18">
        <v>890</v>
      </c>
      <c r="I10" s="18">
        <v>891</v>
      </c>
      <c r="J10" s="18">
        <v>899</v>
      </c>
      <c r="K10" s="18">
        <v>881</v>
      </c>
      <c r="L10" s="18">
        <v>870</v>
      </c>
      <c r="M10" s="19">
        <v>867</v>
      </c>
    </row>
    <row r="11" spans="1:13" ht="13.5">
      <c r="A11" s="3" t="s">
        <v>57</v>
      </c>
      <c r="B11" s="20">
        <f>B3+B7</f>
        <v>21422</v>
      </c>
      <c r="C11" s="20">
        <f aca="true" t="shared" si="2" ref="C11:M12">C3+C7</f>
        <v>21437</v>
      </c>
      <c r="D11" s="20">
        <f t="shared" si="2"/>
        <v>21455</v>
      </c>
      <c r="E11" s="20">
        <f t="shared" si="2"/>
        <v>21447</v>
      </c>
      <c r="F11" s="20">
        <f t="shared" si="2"/>
        <v>21437</v>
      </c>
      <c r="G11" s="20">
        <f t="shared" si="2"/>
        <v>21465</v>
      </c>
      <c r="H11" s="20">
        <f t="shared" si="2"/>
        <v>21526</v>
      </c>
      <c r="I11" s="20">
        <f t="shared" si="2"/>
        <v>21561</v>
      </c>
      <c r="J11" s="20">
        <f t="shared" si="2"/>
        <v>21547</v>
      </c>
      <c r="K11" s="20">
        <f t="shared" si="2"/>
        <v>21548</v>
      </c>
      <c r="L11" s="20">
        <f t="shared" si="2"/>
        <v>21555</v>
      </c>
      <c r="M11" s="21">
        <f t="shared" si="2"/>
        <v>21560</v>
      </c>
    </row>
    <row r="12" spans="1:13" ht="13.5">
      <c r="A12" s="4" t="s">
        <v>58</v>
      </c>
      <c r="B12" s="16">
        <f>B4+B8</f>
        <v>20704</v>
      </c>
      <c r="C12" s="16">
        <f t="shared" si="2"/>
        <v>20699</v>
      </c>
      <c r="D12" s="16">
        <f t="shared" si="2"/>
        <v>20716</v>
      </c>
      <c r="E12" s="16">
        <f t="shared" si="2"/>
        <v>20697</v>
      </c>
      <c r="F12" s="16">
        <f t="shared" si="2"/>
        <v>20704</v>
      </c>
      <c r="G12" s="16">
        <f t="shared" si="2"/>
        <v>20718</v>
      </c>
      <c r="H12" s="16">
        <f t="shared" si="2"/>
        <v>20766</v>
      </c>
      <c r="I12" s="16">
        <f t="shared" si="2"/>
        <v>20783</v>
      </c>
      <c r="J12" s="16">
        <f t="shared" si="2"/>
        <v>20811</v>
      </c>
      <c r="K12" s="16">
        <f t="shared" si="2"/>
        <v>20830</v>
      </c>
      <c r="L12" s="16">
        <f t="shared" si="2"/>
        <v>20847</v>
      </c>
      <c r="M12" s="17">
        <f t="shared" si="2"/>
        <v>20847</v>
      </c>
    </row>
    <row r="13" spans="1:13" ht="13.5">
      <c r="A13" s="4" t="s">
        <v>0</v>
      </c>
      <c r="B13" s="22">
        <f>B11+B12</f>
        <v>42126</v>
      </c>
      <c r="C13" s="22">
        <f aca="true" t="shared" si="3" ref="C13:M13">C11+C12</f>
        <v>42136</v>
      </c>
      <c r="D13" s="22">
        <f t="shared" si="3"/>
        <v>42171</v>
      </c>
      <c r="E13" s="22">
        <f t="shared" si="3"/>
        <v>42144</v>
      </c>
      <c r="F13" s="22">
        <f t="shared" si="3"/>
        <v>42141</v>
      </c>
      <c r="G13" s="22">
        <f t="shared" si="3"/>
        <v>42183</v>
      </c>
      <c r="H13" s="22">
        <f t="shared" si="3"/>
        <v>42292</v>
      </c>
      <c r="I13" s="22">
        <f t="shared" si="3"/>
        <v>42344</v>
      </c>
      <c r="J13" s="22">
        <f t="shared" si="3"/>
        <v>42358</v>
      </c>
      <c r="K13" s="22">
        <f t="shared" si="3"/>
        <v>42378</v>
      </c>
      <c r="L13" s="22">
        <f t="shared" si="3"/>
        <v>42402</v>
      </c>
      <c r="M13" s="23">
        <f t="shared" si="3"/>
        <v>42407</v>
      </c>
    </row>
    <row r="14" spans="1:13" ht="14.25" thickBot="1">
      <c r="A14" s="6" t="s">
        <v>94</v>
      </c>
      <c r="B14" s="24">
        <f>B6+B10</f>
        <v>16034</v>
      </c>
      <c r="C14" s="24">
        <f aca="true" t="shared" si="4" ref="C14:M14">C6+C10</f>
        <v>16039</v>
      </c>
      <c r="D14" s="24">
        <f t="shared" si="4"/>
        <v>16072</v>
      </c>
      <c r="E14" s="24">
        <f t="shared" si="4"/>
        <v>16059</v>
      </c>
      <c r="F14" s="24">
        <f t="shared" si="4"/>
        <v>16067</v>
      </c>
      <c r="G14" s="24">
        <f t="shared" si="4"/>
        <v>16107</v>
      </c>
      <c r="H14" s="24">
        <f t="shared" si="4"/>
        <v>16198</v>
      </c>
      <c r="I14" s="24">
        <f t="shared" si="4"/>
        <v>16239</v>
      </c>
      <c r="J14" s="24">
        <f t="shared" si="4"/>
        <v>16253</v>
      </c>
      <c r="K14" s="24">
        <f t="shared" si="4"/>
        <v>16277</v>
      </c>
      <c r="L14" s="24">
        <f t="shared" si="4"/>
        <v>16288</v>
      </c>
      <c r="M14" s="25">
        <f t="shared" si="4"/>
        <v>16280</v>
      </c>
    </row>
  </sheetData>
  <sheetProtection/>
  <printOptions/>
  <pageMargins left="0.75" right="0.75" top="1" bottom="0.69" header="0.512" footer="0.512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B3" sqref="B3:B14"/>
    </sheetView>
  </sheetViews>
  <sheetFormatPr defaultColWidth="8.796875" defaultRowHeight="14.25"/>
  <cols>
    <col min="1" max="1" width="8.3984375" style="0" customWidth="1"/>
    <col min="2" max="13" width="7.59765625" style="0" customWidth="1"/>
  </cols>
  <sheetData>
    <row r="1" ht="14.25" thickBot="1">
      <c r="A1" s="1" t="s">
        <v>105</v>
      </c>
    </row>
    <row r="2" spans="1:13" ht="13.5">
      <c r="A2" s="3"/>
      <c r="B2" s="26" t="s">
        <v>37</v>
      </c>
      <c r="C2" s="26" t="s">
        <v>38</v>
      </c>
      <c r="D2" s="26" t="s">
        <v>39</v>
      </c>
      <c r="E2" s="26" t="s">
        <v>40</v>
      </c>
      <c r="F2" s="26" t="s">
        <v>41</v>
      </c>
      <c r="G2" s="26" t="s">
        <v>42</v>
      </c>
      <c r="H2" s="26" t="s">
        <v>43</v>
      </c>
      <c r="I2" s="26" t="s">
        <v>44</v>
      </c>
      <c r="J2" s="26" t="s">
        <v>45</v>
      </c>
      <c r="K2" s="26" t="s">
        <v>46</v>
      </c>
      <c r="L2" s="26" t="s">
        <v>47</v>
      </c>
      <c r="M2" s="27" t="s">
        <v>48</v>
      </c>
    </row>
    <row r="3" spans="1:13" ht="13.5">
      <c r="A3" s="4" t="s">
        <v>49</v>
      </c>
      <c r="B3" s="16">
        <v>20842</v>
      </c>
      <c r="C3" s="16">
        <v>20885</v>
      </c>
      <c r="D3" s="16">
        <v>20891</v>
      </c>
      <c r="E3" s="16">
        <v>20902</v>
      </c>
      <c r="F3" s="16">
        <v>20878</v>
      </c>
      <c r="G3" s="16">
        <v>20874</v>
      </c>
      <c r="H3" s="16">
        <v>20885</v>
      </c>
      <c r="I3" s="16">
        <v>20895</v>
      </c>
      <c r="J3" s="16">
        <v>20905</v>
      </c>
      <c r="K3" s="16">
        <v>20905</v>
      </c>
      <c r="L3" s="16">
        <v>20914</v>
      </c>
      <c r="M3" s="17">
        <v>20914</v>
      </c>
    </row>
    <row r="4" spans="1:13" ht="13.5">
      <c r="A4" s="4" t="s">
        <v>50</v>
      </c>
      <c r="B4" s="16">
        <v>20233</v>
      </c>
      <c r="C4" s="16">
        <v>20276</v>
      </c>
      <c r="D4" s="16">
        <v>20284</v>
      </c>
      <c r="E4" s="16">
        <v>20285</v>
      </c>
      <c r="F4" s="16">
        <v>20300</v>
      </c>
      <c r="G4" s="28">
        <v>20321</v>
      </c>
      <c r="H4" s="16">
        <v>20316</v>
      </c>
      <c r="I4" s="16">
        <v>20298</v>
      </c>
      <c r="J4" s="16">
        <v>20316</v>
      </c>
      <c r="K4" s="16">
        <v>20311</v>
      </c>
      <c r="L4" s="16">
        <v>20320</v>
      </c>
      <c r="M4" s="17">
        <v>20356</v>
      </c>
    </row>
    <row r="5" spans="1:13" ht="13.5">
      <c r="A5" s="4" t="s">
        <v>93</v>
      </c>
      <c r="B5" s="16">
        <f>B3+B4</f>
        <v>41075</v>
      </c>
      <c r="C5" s="16">
        <f aca="true" t="shared" si="0" ref="C5:M5">C3+C4</f>
        <v>41161</v>
      </c>
      <c r="D5" s="16">
        <f t="shared" si="0"/>
        <v>41175</v>
      </c>
      <c r="E5" s="16">
        <f t="shared" si="0"/>
        <v>41187</v>
      </c>
      <c r="F5" s="16">
        <f t="shared" si="0"/>
        <v>41178</v>
      </c>
      <c r="G5" s="16">
        <f t="shared" si="0"/>
        <v>41195</v>
      </c>
      <c r="H5" s="16">
        <f t="shared" si="0"/>
        <v>41201</v>
      </c>
      <c r="I5" s="16">
        <f t="shared" si="0"/>
        <v>41193</v>
      </c>
      <c r="J5" s="16">
        <f t="shared" si="0"/>
        <v>41221</v>
      </c>
      <c r="K5" s="16">
        <f t="shared" si="0"/>
        <v>41216</v>
      </c>
      <c r="L5" s="16">
        <f t="shared" si="0"/>
        <v>41234</v>
      </c>
      <c r="M5" s="17">
        <f t="shared" si="0"/>
        <v>41270</v>
      </c>
    </row>
    <row r="6" spans="1:13" ht="13.5">
      <c r="A6" s="47" t="s">
        <v>89</v>
      </c>
      <c r="B6" s="16">
        <v>15468</v>
      </c>
      <c r="C6" s="16">
        <v>15531</v>
      </c>
      <c r="D6" s="16">
        <v>15558</v>
      </c>
      <c r="E6" s="16">
        <v>15564</v>
      </c>
      <c r="F6" s="16">
        <v>15551</v>
      </c>
      <c r="G6" s="16">
        <v>15574</v>
      </c>
      <c r="H6" s="16">
        <v>15580</v>
      </c>
      <c r="I6" s="16">
        <v>15586</v>
      </c>
      <c r="J6" s="16">
        <v>15598</v>
      </c>
      <c r="K6" s="16">
        <v>15620</v>
      </c>
      <c r="L6" s="16">
        <v>15634</v>
      </c>
      <c r="M6" s="17">
        <v>15655</v>
      </c>
    </row>
    <row r="7" spans="1:13" ht="13.5">
      <c r="A7" s="4" t="s">
        <v>53</v>
      </c>
      <c r="B7" s="16">
        <v>726</v>
      </c>
      <c r="C7" s="16">
        <v>710</v>
      </c>
      <c r="D7" s="16">
        <v>693</v>
      </c>
      <c r="E7" s="16">
        <v>691</v>
      </c>
      <c r="F7" s="16">
        <v>680</v>
      </c>
      <c r="G7" s="16">
        <v>680</v>
      </c>
      <c r="H7" s="16">
        <v>680</v>
      </c>
      <c r="I7" s="16">
        <v>693</v>
      </c>
      <c r="J7" s="16">
        <v>730</v>
      </c>
      <c r="K7" s="16">
        <v>730</v>
      </c>
      <c r="L7" s="16">
        <v>740</v>
      </c>
      <c r="M7" s="17">
        <v>739</v>
      </c>
    </row>
    <row r="8" spans="1:13" ht="13.5">
      <c r="A8" s="4" t="s">
        <v>54</v>
      </c>
      <c r="B8" s="16">
        <v>629</v>
      </c>
      <c r="C8" s="16">
        <v>616</v>
      </c>
      <c r="D8" s="16">
        <v>610</v>
      </c>
      <c r="E8" s="16">
        <v>602</v>
      </c>
      <c r="F8" s="16">
        <v>605</v>
      </c>
      <c r="G8" s="16">
        <v>617</v>
      </c>
      <c r="H8" s="16">
        <v>616</v>
      </c>
      <c r="I8" s="16">
        <v>615</v>
      </c>
      <c r="J8" s="16">
        <v>638</v>
      </c>
      <c r="K8" s="16">
        <v>635</v>
      </c>
      <c r="L8" s="16">
        <v>641</v>
      </c>
      <c r="M8" s="17">
        <v>638</v>
      </c>
    </row>
    <row r="9" spans="1:13" ht="13.5">
      <c r="A9" s="4" t="s">
        <v>55</v>
      </c>
      <c r="B9" s="16">
        <f>B7+B8</f>
        <v>1355</v>
      </c>
      <c r="C9" s="16">
        <f>C7+C8</f>
        <v>1326</v>
      </c>
      <c r="D9" s="16">
        <f aca="true" t="shared" si="1" ref="D9:M9">D7+D8</f>
        <v>1303</v>
      </c>
      <c r="E9" s="16">
        <f t="shared" si="1"/>
        <v>1293</v>
      </c>
      <c r="F9" s="16">
        <f t="shared" si="1"/>
        <v>1285</v>
      </c>
      <c r="G9" s="16">
        <f t="shared" si="1"/>
        <v>1297</v>
      </c>
      <c r="H9" s="16">
        <f t="shared" si="1"/>
        <v>1296</v>
      </c>
      <c r="I9" s="16">
        <f t="shared" si="1"/>
        <v>1308</v>
      </c>
      <c r="J9" s="16">
        <f t="shared" si="1"/>
        <v>1368</v>
      </c>
      <c r="K9" s="16">
        <f t="shared" si="1"/>
        <v>1365</v>
      </c>
      <c r="L9" s="16">
        <f>L7+L8</f>
        <v>1381</v>
      </c>
      <c r="M9" s="17">
        <f t="shared" si="1"/>
        <v>1377</v>
      </c>
    </row>
    <row r="10" spans="1:13" ht="14.25" thickBot="1">
      <c r="A10" s="46" t="s">
        <v>90</v>
      </c>
      <c r="B10" s="18">
        <v>876</v>
      </c>
      <c r="C10" s="18">
        <v>861</v>
      </c>
      <c r="D10" s="18">
        <v>846</v>
      </c>
      <c r="E10" s="18">
        <v>842</v>
      </c>
      <c r="F10" s="18">
        <v>832</v>
      </c>
      <c r="G10" s="18">
        <v>835</v>
      </c>
      <c r="H10" s="18">
        <v>832</v>
      </c>
      <c r="I10" s="18">
        <v>844</v>
      </c>
      <c r="J10" s="18">
        <v>894</v>
      </c>
      <c r="K10" s="18">
        <v>892</v>
      </c>
      <c r="L10" s="18">
        <v>906</v>
      </c>
      <c r="M10" s="19">
        <v>905</v>
      </c>
    </row>
    <row r="11" spans="1:13" ht="13.5">
      <c r="A11" s="3" t="s">
        <v>57</v>
      </c>
      <c r="B11" s="20">
        <f>B3+B7</f>
        <v>21568</v>
      </c>
      <c r="C11" s="20">
        <f aca="true" t="shared" si="2" ref="C11:M12">C3+C7</f>
        <v>21595</v>
      </c>
      <c r="D11" s="20">
        <f t="shared" si="2"/>
        <v>21584</v>
      </c>
      <c r="E11" s="20">
        <f t="shared" si="2"/>
        <v>21593</v>
      </c>
      <c r="F11" s="20">
        <f t="shared" si="2"/>
        <v>21558</v>
      </c>
      <c r="G11" s="20">
        <f t="shared" si="2"/>
        <v>21554</v>
      </c>
      <c r="H11" s="20">
        <f t="shared" si="2"/>
        <v>21565</v>
      </c>
      <c r="I11" s="20">
        <f t="shared" si="2"/>
        <v>21588</v>
      </c>
      <c r="J11" s="20">
        <f t="shared" si="2"/>
        <v>21635</v>
      </c>
      <c r="K11" s="20">
        <f t="shared" si="2"/>
        <v>21635</v>
      </c>
      <c r="L11" s="20">
        <f t="shared" si="2"/>
        <v>21654</v>
      </c>
      <c r="M11" s="21">
        <f t="shared" si="2"/>
        <v>21653</v>
      </c>
    </row>
    <row r="12" spans="1:13" ht="13.5">
      <c r="A12" s="4" t="s">
        <v>58</v>
      </c>
      <c r="B12" s="16">
        <f>B4+B8</f>
        <v>20862</v>
      </c>
      <c r="C12" s="16">
        <f t="shared" si="2"/>
        <v>20892</v>
      </c>
      <c r="D12" s="16">
        <f t="shared" si="2"/>
        <v>20894</v>
      </c>
      <c r="E12" s="16">
        <f t="shared" si="2"/>
        <v>20887</v>
      </c>
      <c r="F12" s="16">
        <f t="shared" si="2"/>
        <v>20905</v>
      </c>
      <c r="G12" s="16">
        <f t="shared" si="2"/>
        <v>20938</v>
      </c>
      <c r="H12" s="16">
        <f t="shared" si="2"/>
        <v>20932</v>
      </c>
      <c r="I12" s="16">
        <f t="shared" si="2"/>
        <v>20913</v>
      </c>
      <c r="J12" s="16">
        <f t="shared" si="2"/>
        <v>20954</v>
      </c>
      <c r="K12" s="16">
        <f t="shared" si="2"/>
        <v>20946</v>
      </c>
      <c r="L12" s="16">
        <f t="shared" si="2"/>
        <v>20961</v>
      </c>
      <c r="M12" s="17">
        <f t="shared" si="2"/>
        <v>20994</v>
      </c>
    </row>
    <row r="13" spans="1:13" ht="13.5">
      <c r="A13" s="4" t="s">
        <v>0</v>
      </c>
      <c r="B13" s="22">
        <f>B11+B12</f>
        <v>42430</v>
      </c>
      <c r="C13" s="22">
        <f aca="true" t="shared" si="3" ref="C13:M13">C11+C12</f>
        <v>42487</v>
      </c>
      <c r="D13" s="22">
        <f t="shared" si="3"/>
        <v>42478</v>
      </c>
      <c r="E13" s="22">
        <f t="shared" si="3"/>
        <v>42480</v>
      </c>
      <c r="F13" s="22">
        <f t="shared" si="3"/>
        <v>42463</v>
      </c>
      <c r="G13" s="22">
        <f t="shared" si="3"/>
        <v>42492</v>
      </c>
      <c r="H13" s="22">
        <f t="shared" si="3"/>
        <v>42497</v>
      </c>
      <c r="I13" s="22">
        <f t="shared" si="3"/>
        <v>42501</v>
      </c>
      <c r="J13" s="22">
        <f t="shared" si="3"/>
        <v>42589</v>
      </c>
      <c r="K13" s="22">
        <f t="shared" si="3"/>
        <v>42581</v>
      </c>
      <c r="L13" s="22">
        <f t="shared" si="3"/>
        <v>42615</v>
      </c>
      <c r="M13" s="23">
        <f t="shared" si="3"/>
        <v>42647</v>
      </c>
    </row>
    <row r="14" spans="1:13" ht="14.25" thickBot="1">
      <c r="A14" s="6" t="s">
        <v>94</v>
      </c>
      <c r="B14" s="24">
        <f>B6+B10</f>
        <v>16344</v>
      </c>
      <c r="C14" s="24">
        <f aca="true" t="shared" si="4" ref="C14:M14">C6+C10</f>
        <v>16392</v>
      </c>
      <c r="D14" s="24">
        <f t="shared" si="4"/>
        <v>16404</v>
      </c>
      <c r="E14" s="24">
        <f t="shared" si="4"/>
        <v>16406</v>
      </c>
      <c r="F14" s="24">
        <f t="shared" si="4"/>
        <v>16383</v>
      </c>
      <c r="G14" s="24">
        <f t="shared" si="4"/>
        <v>16409</v>
      </c>
      <c r="H14" s="24">
        <f t="shared" si="4"/>
        <v>16412</v>
      </c>
      <c r="I14" s="24">
        <f t="shared" si="4"/>
        <v>16430</v>
      </c>
      <c r="J14" s="24">
        <f t="shared" si="4"/>
        <v>16492</v>
      </c>
      <c r="K14" s="24">
        <f t="shared" si="4"/>
        <v>16512</v>
      </c>
      <c r="L14" s="24">
        <f t="shared" si="4"/>
        <v>16540</v>
      </c>
      <c r="M14" s="25">
        <f t="shared" si="4"/>
        <v>16560</v>
      </c>
    </row>
  </sheetData>
  <sheetProtection/>
  <printOptions/>
  <pageMargins left="0.75" right="0.75" top="1" bottom="0.69" header="0.512" footer="0.512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B3" sqref="B3:B14"/>
    </sheetView>
  </sheetViews>
  <sheetFormatPr defaultColWidth="8.796875" defaultRowHeight="14.25"/>
  <cols>
    <col min="1" max="1" width="8.3984375" style="0" customWidth="1"/>
    <col min="2" max="13" width="7.59765625" style="0" customWidth="1"/>
  </cols>
  <sheetData>
    <row r="1" ht="14.25" thickBot="1">
      <c r="A1" s="1" t="s">
        <v>106</v>
      </c>
    </row>
    <row r="2" spans="1:13" ht="13.5">
      <c r="A2" s="3"/>
      <c r="B2" s="26" t="s">
        <v>37</v>
      </c>
      <c r="C2" s="26" t="s">
        <v>38</v>
      </c>
      <c r="D2" s="26" t="s">
        <v>39</v>
      </c>
      <c r="E2" s="26" t="s">
        <v>40</v>
      </c>
      <c r="F2" s="26" t="s">
        <v>41</v>
      </c>
      <c r="G2" s="26" t="s">
        <v>42</v>
      </c>
      <c r="H2" s="26" t="s">
        <v>43</v>
      </c>
      <c r="I2" s="26" t="s">
        <v>44</v>
      </c>
      <c r="J2" s="26" t="s">
        <v>45</v>
      </c>
      <c r="K2" s="26" t="s">
        <v>46</v>
      </c>
      <c r="L2" s="26" t="s">
        <v>47</v>
      </c>
      <c r="M2" s="27" t="s">
        <v>48</v>
      </c>
    </row>
    <row r="3" spans="1:13" ht="13.5">
      <c r="A3" s="4" t="s">
        <v>49</v>
      </c>
      <c r="B3" s="16">
        <v>20898</v>
      </c>
      <c r="C3" s="16">
        <v>20911</v>
      </c>
      <c r="D3" s="16">
        <v>20929</v>
      </c>
      <c r="E3" s="16">
        <v>20942</v>
      </c>
      <c r="F3" s="16">
        <v>20947</v>
      </c>
      <c r="G3" s="16">
        <v>20944</v>
      </c>
      <c r="H3" s="16">
        <v>20957</v>
      </c>
      <c r="I3" s="16">
        <v>20956</v>
      </c>
      <c r="J3" s="16">
        <v>20958</v>
      </c>
      <c r="K3" s="16">
        <v>20964</v>
      </c>
      <c r="L3" s="16">
        <v>20975</v>
      </c>
      <c r="M3" s="17">
        <v>20978</v>
      </c>
    </row>
    <row r="4" spans="1:13" ht="13.5">
      <c r="A4" s="4" t="s">
        <v>50</v>
      </c>
      <c r="B4" s="16">
        <v>20367</v>
      </c>
      <c r="C4" s="16">
        <v>20384</v>
      </c>
      <c r="D4" s="16">
        <v>20372</v>
      </c>
      <c r="E4" s="16">
        <v>20375</v>
      </c>
      <c r="F4" s="16">
        <v>20383</v>
      </c>
      <c r="G4" s="28">
        <v>20396</v>
      </c>
      <c r="H4" s="16">
        <v>20413</v>
      </c>
      <c r="I4" s="16">
        <v>20441</v>
      </c>
      <c r="J4" s="16">
        <v>20444</v>
      </c>
      <c r="K4" s="16">
        <v>20446</v>
      </c>
      <c r="L4" s="16">
        <v>20432</v>
      </c>
      <c r="M4" s="17">
        <v>20398</v>
      </c>
    </row>
    <row r="5" spans="1:13" ht="13.5">
      <c r="A5" s="4" t="s">
        <v>93</v>
      </c>
      <c r="B5" s="16">
        <f>B3+B4</f>
        <v>41265</v>
      </c>
      <c r="C5" s="16">
        <f aca="true" t="shared" si="0" ref="C5:M5">C3+C4</f>
        <v>41295</v>
      </c>
      <c r="D5" s="16">
        <f t="shared" si="0"/>
        <v>41301</v>
      </c>
      <c r="E5" s="16">
        <f t="shared" si="0"/>
        <v>41317</v>
      </c>
      <c r="F5" s="16">
        <f t="shared" si="0"/>
        <v>41330</v>
      </c>
      <c r="G5" s="16">
        <f t="shared" si="0"/>
        <v>41340</v>
      </c>
      <c r="H5" s="16">
        <f t="shared" si="0"/>
        <v>41370</v>
      </c>
      <c r="I5" s="16">
        <f t="shared" si="0"/>
        <v>41397</v>
      </c>
      <c r="J5" s="16">
        <f t="shared" si="0"/>
        <v>41402</v>
      </c>
      <c r="K5" s="16">
        <f t="shared" si="0"/>
        <v>41410</v>
      </c>
      <c r="L5" s="16">
        <f t="shared" si="0"/>
        <v>41407</v>
      </c>
      <c r="M5" s="17">
        <f t="shared" si="0"/>
        <v>41376</v>
      </c>
    </row>
    <row r="6" spans="1:13" ht="13.5">
      <c r="A6" s="47" t="s">
        <v>89</v>
      </c>
      <c r="B6" s="16">
        <v>15711</v>
      </c>
      <c r="C6" s="16">
        <v>15743</v>
      </c>
      <c r="D6" s="16">
        <v>15779</v>
      </c>
      <c r="E6" s="16">
        <v>15810</v>
      </c>
      <c r="F6" s="16">
        <v>15819</v>
      </c>
      <c r="G6" s="16">
        <v>15827</v>
      </c>
      <c r="H6" s="16">
        <v>15844</v>
      </c>
      <c r="I6" s="16">
        <v>15872</v>
      </c>
      <c r="J6" s="16">
        <v>15866</v>
      </c>
      <c r="K6" s="16">
        <v>15862</v>
      </c>
      <c r="L6" s="16">
        <v>15876</v>
      </c>
      <c r="M6" s="17">
        <v>15872</v>
      </c>
    </row>
    <row r="7" spans="1:13" ht="13.5">
      <c r="A7" s="4" t="s">
        <v>53</v>
      </c>
      <c r="B7" s="16">
        <v>743</v>
      </c>
      <c r="C7" s="16">
        <v>747</v>
      </c>
      <c r="D7" s="16">
        <v>749</v>
      </c>
      <c r="E7" s="16">
        <v>735</v>
      </c>
      <c r="F7" s="16">
        <v>737</v>
      </c>
      <c r="G7" s="16">
        <v>717</v>
      </c>
      <c r="H7" s="16">
        <v>682</v>
      </c>
      <c r="I7" s="16">
        <v>674</v>
      </c>
      <c r="J7" s="16">
        <v>649</v>
      </c>
      <c r="K7" s="16">
        <v>584</v>
      </c>
      <c r="L7" s="16">
        <v>568</v>
      </c>
      <c r="M7" s="17">
        <v>544</v>
      </c>
    </row>
    <row r="8" spans="1:13" ht="13.5">
      <c r="A8" s="4" t="s">
        <v>54</v>
      </c>
      <c r="B8" s="16">
        <v>650</v>
      </c>
      <c r="C8" s="16">
        <v>642</v>
      </c>
      <c r="D8" s="16">
        <v>637</v>
      </c>
      <c r="E8" s="16">
        <v>639</v>
      </c>
      <c r="F8" s="16">
        <v>631</v>
      </c>
      <c r="G8" s="16">
        <v>611</v>
      </c>
      <c r="H8" s="16">
        <v>598</v>
      </c>
      <c r="I8" s="16">
        <v>587</v>
      </c>
      <c r="J8" s="16">
        <v>574</v>
      </c>
      <c r="K8" s="16">
        <v>538</v>
      </c>
      <c r="L8" s="16">
        <v>534</v>
      </c>
      <c r="M8" s="17">
        <v>530</v>
      </c>
    </row>
    <row r="9" spans="1:13" ht="13.5">
      <c r="A9" s="4" t="s">
        <v>55</v>
      </c>
      <c r="B9" s="16">
        <f>B7+B8</f>
        <v>1393</v>
      </c>
      <c r="C9" s="16">
        <f>C7+C8</f>
        <v>1389</v>
      </c>
      <c r="D9" s="16">
        <f aca="true" t="shared" si="1" ref="D9:M9">D7+D8</f>
        <v>1386</v>
      </c>
      <c r="E9" s="16">
        <f t="shared" si="1"/>
        <v>1374</v>
      </c>
      <c r="F9" s="16">
        <f t="shared" si="1"/>
        <v>1368</v>
      </c>
      <c r="G9" s="16">
        <f t="shared" si="1"/>
        <v>1328</v>
      </c>
      <c r="H9" s="16">
        <f t="shared" si="1"/>
        <v>1280</v>
      </c>
      <c r="I9" s="16">
        <f t="shared" si="1"/>
        <v>1261</v>
      </c>
      <c r="J9" s="16">
        <f t="shared" si="1"/>
        <v>1223</v>
      </c>
      <c r="K9" s="16">
        <f t="shared" si="1"/>
        <v>1122</v>
      </c>
      <c r="L9" s="16">
        <f>L7+L8</f>
        <v>1102</v>
      </c>
      <c r="M9" s="17">
        <f t="shared" si="1"/>
        <v>1074</v>
      </c>
    </row>
    <row r="10" spans="1:13" ht="14.25" thickBot="1">
      <c r="A10" s="46" t="s">
        <v>90</v>
      </c>
      <c r="B10" s="18">
        <v>916</v>
      </c>
      <c r="C10" s="18">
        <v>918</v>
      </c>
      <c r="D10" s="18">
        <v>918</v>
      </c>
      <c r="E10" s="18">
        <v>906</v>
      </c>
      <c r="F10" s="18">
        <v>901</v>
      </c>
      <c r="G10" s="18">
        <v>864</v>
      </c>
      <c r="H10" s="18">
        <v>818</v>
      </c>
      <c r="I10" s="18">
        <v>803</v>
      </c>
      <c r="J10" s="18">
        <v>770</v>
      </c>
      <c r="K10" s="18">
        <v>675</v>
      </c>
      <c r="L10" s="18">
        <v>655</v>
      </c>
      <c r="M10" s="19">
        <v>628</v>
      </c>
    </row>
    <row r="11" spans="1:13" ht="13.5">
      <c r="A11" s="3" t="s">
        <v>57</v>
      </c>
      <c r="B11" s="20">
        <f>B3+B7</f>
        <v>21641</v>
      </c>
      <c r="C11" s="20">
        <f aca="true" t="shared" si="2" ref="C11:M12">C3+C7</f>
        <v>21658</v>
      </c>
      <c r="D11" s="20">
        <f t="shared" si="2"/>
        <v>21678</v>
      </c>
      <c r="E11" s="20">
        <f t="shared" si="2"/>
        <v>21677</v>
      </c>
      <c r="F11" s="20">
        <f t="shared" si="2"/>
        <v>21684</v>
      </c>
      <c r="G11" s="20">
        <f t="shared" si="2"/>
        <v>21661</v>
      </c>
      <c r="H11" s="20">
        <f t="shared" si="2"/>
        <v>21639</v>
      </c>
      <c r="I11" s="20">
        <f t="shared" si="2"/>
        <v>21630</v>
      </c>
      <c r="J11" s="20">
        <f t="shared" si="2"/>
        <v>21607</v>
      </c>
      <c r="K11" s="20">
        <f t="shared" si="2"/>
        <v>21548</v>
      </c>
      <c r="L11" s="20">
        <f t="shared" si="2"/>
        <v>21543</v>
      </c>
      <c r="M11" s="21">
        <f t="shared" si="2"/>
        <v>21522</v>
      </c>
    </row>
    <row r="12" spans="1:13" ht="13.5">
      <c r="A12" s="4" t="s">
        <v>58</v>
      </c>
      <c r="B12" s="16">
        <f>B4+B8</f>
        <v>21017</v>
      </c>
      <c r="C12" s="16">
        <f t="shared" si="2"/>
        <v>21026</v>
      </c>
      <c r="D12" s="16">
        <f t="shared" si="2"/>
        <v>21009</v>
      </c>
      <c r="E12" s="16">
        <f t="shared" si="2"/>
        <v>21014</v>
      </c>
      <c r="F12" s="16">
        <f t="shared" si="2"/>
        <v>21014</v>
      </c>
      <c r="G12" s="16">
        <f t="shared" si="2"/>
        <v>21007</v>
      </c>
      <c r="H12" s="16">
        <f t="shared" si="2"/>
        <v>21011</v>
      </c>
      <c r="I12" s="16">
        <f t="shared" si="2"/>
        <v>21028</v>
      </c>
      <c r="J12" s="16">
        <f t="shared" si="2"/>
        <v>21018</v>
      </c>
      <c r="K12" s="16">
        <f t="shared" si="2"/>
        <v>20984</v>
      </c>
      <c r="L12" s="16">
        <f t="shared" si="2"/>
        <v>20966</v>
      </c>
      <c r="M12" s="17">
        <f t="shared" si="2"/>
        <v>20928</v>
      </c>
    </row>
    <row r="13" spans="1:13" ht="13.5">
      <c r="A13" s="4" t="s">
        <v>0</v>
      </c>
      <c r="B13" s="22">
        <f>B11+B12</f>
        <v>42658</v>
      </c>
      <c r="C13" s="22">
        <f aca="true" t="shared" si="3" ref="C13:M13">C11+C12</f>
        <v>42684</v>
      </c>
      <c r="D13" s="22">
        <f t="shared" si="3"/>
        <v>42687</v>
      </c>
      <c r="E13" s="22">
        <f t="shared" si="3"/>
        <v>42691</v>
      </c>
      <c r="F13" s="22">
        <f t="shared" si="3"/>
        <v>42698</v>
      </c>
      <c r="G13" s="22">
        <f t="shared" si="3"/>
        <v>42668</v>
      </c>
      <c r="H13" s="22">
        <f t="shared" si="3"/>
        <v>42650</v>
      </c>
      <c r="I13" s="22">
        <f t="shared" si="3"/>
        <v>42658</v>
      </c>
      <c r="J13" s="22">
        <f t="shared" si="3"/>
        <v>42625</v>
      </c>
      <c r="K13" s="22">
        <f t="shared" si="3"/>
        <v>42532</v>
      </c>
      <c r="L13" s="22">
        <f t="shared" si="3"/>
        <v>42509</v>
      </c>
      <c r="M13" s="23">
        <f t="shared" si="3"/>
        <v>42450</v>
      </c>
    </row>
    <row r="14" spans="1:13" ht="14.25" thickBot="1">
      <c r="A14" s="6" t="s">
        <v>94</v>
      </c>
      <c r="B14" s="24">
        <f>B6+B10</f>
        <v>16627</v>
      </c>
      <c r="C14" s="24">
        <f aca="true" t="shared" si="4" ref="C14:M14">C6+C10</f>
        <v>16661</v>
      </c>
      <c r="D14" s="24">
        <f t="shared" si="4"/>
        <v>16697</v>
      </c>
      <c r="E14" s="24">
        <f t="shared" si="4"/>
        <v>16716</v>
      </c>
      <c r="F14" s="24">
        <f t="shared" si="4"/>
        <v>16720</v>
      </c>
      <c r="G14" s="24">
        <f t="shared" si="4"/>
        <v>16691</v>
      </c>
      <c r="H14" s="24">
        <f t="shared" si="4"/>
        <v>16662</v>
      </c>
      <c r="I14" s="24">
        <f t="shared" si="4"/>
        <v>16675</v>
      </c>
      <c r="J14" s="24">
        <f t="shared" si="4"/>
        <v>16636</v>
      </c>
      <c r="K14" s="24">
        <f t="shared" si="4"/>
        <v>16537</v>
      </c>
      <c r="L14" s="24">
        <f t="shared" si="4"/>
        <v>16531</v>
      </c>
      <c r="M14" s="25">
        <f t="shared" si="4"/>
        <v>16500</v>
      </c>
    </row>
  </sheetData>
  <sheetProtection/>
  <printOptions/>
  <pageMargins left="0.75" right="0.75" top="1" bottom="0.69" header="0.512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0" sqref="A10"/>
    </sheetView>
  </sheetViews>
  <sheetFormatPr defaultColWidth="8.796875" defaultRowHeight="14.25"/>
  <cols>
    <col min="1" max="1" width="8.3984375" style="0" customWidth="1"/>
    <col min="2" max="13" width="7.59765625" style="0" customWidth="1"/>
  </cols>
  <sheetData>
    <row r="1" ht="14.25" thickBot="1">
      <c r="A1" s="1" t="s">
        <v>4</v>
      </c>
    </row>
    <row r="2" spans="1:13" ht="13.5">
      <c r="A2" s="3"/>
      <c r="B2" s="26" t="s">
        <v>19</v>
      </c>
      <c r="C2" s="26" t="s">
        <v>20</v>
      </c>
      <c r="D2" s="26" t="s">
        <v>21</v>
      </c>
      <c r="E2" s="26" t="s">
        <v>22</v>
      </c>
      <c r="F2" s="26" t="s">
        <v>23</v>
      </c>
      <c r="G2" s="26" t="s">
        <v>24</v>
      </c>
      <c r="H2" s="26" t="s">
        <v>25</v>
      </c>
      <c r="I2" s="26" t="s">
        <v>26</v>
      </c>
      <c r="J2" s="26" t="s">
        <v>27</v>
      </c>
      <c r="K2" s="26" t="s">
        <v>28</v>
      </c>
      <c r="L2" s="26" t="s">
        <v>29</v>
      </c>
      <c r="M2" s="27" t="s">
        <v>30</v>
      </c>
    </row>
    <row r="3" spans="1:13" ht="13.5">
      <c r="A3" s="4" t="s">
        <v>9</v>
      </c>
      <c r="B3" s="16">
        <v>16446</v>
      </c>
      <c r="C3" s="16">
        <v>16445</v>
      </c>
      <c r="D3" s="16">
        <v>16455</v>
      </c>
      <c r="E3" s="16">
        <v>16460</v>
      </c>
      <c r="F3" s="16">
        <v>16493</v>
      </c>
      <c r="G3" s="16">
        <v>16503</v>
      </c>
      <c r="H3" s="16">
        <v>16513</v>
      </c>
      <c r="I3" s="16">
        <v>16505</v>
      </c>
      <c r="J3" s="16">
        <v>16510</v>
      </c>
      <c r="K3" s="16">
        <v>16513</v>
      </c>
      <c r="L3" s="16">
        <v>16516</v>
      </c>
      <c r="M3" s="17">
        <v>16509</v>
      </c>
    </row>
    <row r="4" spans="1:13" ht="13.5">
      <c r="A4" s="4" t="s">
        <v>10</v>
      </c>
      <c r="B4" s="16">
        <v>15863</v>
      </c>
      <c r="C4" s="16">
        <v>15902</v>
      </c>
      <c r="D4" s="16">
        <v>15903</v>
      </c>
      <c r="E4" s="16">
        <v>15888</v>
      </c>
      <c r="F4" s="16">
        <v>15889</v>
      </c>
      <c r="G4" s="16">
        <v>15902</v>
      </c>
      <c r="H4" s="16">
        <v>15901</v>
      </c>
      <c r="I4" s="16">
        <v>15889</v>
      </c>
      <c r="J4" s="16">
        <v>15908</v>
      </c>
      <c r="K4" s="16">
        <v>15911</v>
      </c>
      <c r="L4" s="16">
        <v>15896</v>
      </c>
      <c r="M4" s="17">
        <v>15914</v>
      </c>
    </row>
    <row r="5" spans="1:13" ht="13.5">
      <c r="A5" s="4" t="s">
        <v>11</v>
      </c>
      <c r="B5" s="16">
        <f aca="true" t="shared" si="0" ref="B5:M5">SUM(B3:B4)</f>
        <v>32309</v>
      </c>
      <c r="C5" s="16">
        <f t="shared" si="0"/>
        <v>32347</v>
      </c>
      <c r="D5" s="16">
        <f t="shared" si="0"/>
        <v>32358</v>
      </c>
      <c r="E5" s="16">
        <f t="shared" si="0"/>
        <v>32348</v>
      </c>
      <c r="F5" s="16">
        <f t="shared" si="0"/>
        <v>32382</v>
      </c>
      <c r="G5" s="16">
        <f t="shared" si="0"/>
        <v>32405</v>
      </c>
      <c r="H5" s="16">
        <f t="shared" si="0"/>
        <v>32414</v>
      </c>
      <c r="I5" s="16">
        <f t="shared" si="0"/>
        <v>32394</v>
      </c>
      <c r="J5" s="16">
        <f t="shared" si="0"/>
        <v>32418</v>
      </c>
      <c r="K5" s="16">
        <f t="shared" si="0"/>
        <v>32424</v>
      </c>
      <c r="L5" s="16">
        <f t="shared" si="0"/>
        <v>32412</v>
      </c>
      <c r="M5" s="17">
        <f t="shared" si="0"/>
        <v>32423</v>
      </c>
    </row>
    <row r="6" spans="1:13" ht="13.5">
      <c r="A6" s="4" t="s">
        <v>12</v>
      </c>
      <c r="B6" s="16">
        <v>9497</v>
      </c>
      <c r="C6" s="16">
        <v>9522</v>
      </c>
      <c r="D6" s="16">
        <v>9523</v>
      </c>
      <c r="E6" s="16">
        <v>9512</v>
      </c>
      <c r="F6" s="16">
        <v>9543</v>
      </c>
      <c r="G6" s="16">
        <v>9545</v>
      </c>
      <c r="H6" s="16">
        <v>9542</v>
      </c>
      <c r="I6" s="16">
        <v>9531</v>
      </c>
      <c r="J6" s="16">
        <v>9532</v>
      </c>
      <c r="K6" s="16">
        <v>9529</v>
      </c>
      <c r="L6" s="16">
        <v>9522</v>
      </c>
      <c r="M6" s="17">
        <v>9521</v>
      </c>
    </row>
    <row r="7" spans="1:13" ht="13.5">
      <c r="A7" s="4" t="s">
        <v>13</v>
      </c>
      <c r="B7" s="16">
        <v>152</v>
      </c>
      <c r="C7" s="16">
        <v>155</v>
      </c>
      <c r="D7" s="16">
        <v>151</v>
      </c>
      <c r="E7" s="16">
        <v>151</v>
      </c>
      <c r="F7" s="16">
        <v>146</v>
      </c>
      <c r="G7" s="16">
        <v>142</v>
      </c>
      <c r="H7" s="16">
        <v>150</v>
      </c>
      <c r="I7" s="16">
        <v>155</v>
      </c>
      <c r="J7" s="16">
        <v>158</v>
      </c>
      <c r="K7" s="16">
        <v>163</v>
      </c>
      <c r="L7" s="16">
        <v>165</v>
      </c>
      <c r="M7" s="17">
        <v>163</v>
      </c>
    </row>
    <row r="8" spans="1:13" ht="13.5">
      <c r="A8" s="4" t="s">
        <v>14</v>
      </c>
      <c r="B8" s="16">
        <v>73</v>
      </c>
      <c r="C8" s="16">
        <v>71</v>
      </c>
      <c r="D8" s="16">
        <v>78</v>
      </c>
      <c r="E8" s="16">
        <v>80</v>
      </c>
      <c r="F8" s="16">
        <v>79</v>
      </c>
      <c r="G8" s="16">
        <v>77</v>
      </c>
      <c r="H8" s="16">
        <v>79</v>
      </c>
      <c r="I8" s="16">
        <v>76</v>
      </c>
      <c r="J8" s="16">
        <v>74</v>
      </c>
      <c r="K8" s="16">
        <v>77</v>
      </c>
      <c r="L8" s="16">
        <v>82</v>
      </c>
      <c r="M8" s="17">
        <v>82</v>
      </c>
    </row>
    <row r="9" spans="1:13" ht="13.5">
      <c r="A9" s="4" t="s">
        <v>15</v>
      </c>
      <c r="B9" s="16">
        <f aca="true" t="shared" si="1" ref="B9:M9">SUM(B7:B8)</f>
        <v>225</v>
      </c>
      <c r="C9" s="16">
        <f t="shared" si="1"/>
        <v>226</v>
      </c>
      <c r="D9" s="16">
        <f t="shared" si="1"/>
        <v>229</v>
      </c>
      <c r="E9" s="16">
        <f t="shared" si="1"/>
        <v>231</v>
      </c>
      <c r="F9" s="16">
        <f t="shared" si="1"/>
        <v>225</v>
      </c>
      <c r="G9" s="16">
        <f t="shared" si="1"/>
        <v>219</v>
      </c>
      <c r="H9" s="16">
        <f t="shared" si="1"/>
        <v>229</v>
      </c>
      <c r="I9" s="16">
        <f t="shared" si="1"/>
        <v>231</v>
      </c>
      <c r="J9" s="16">
        <f t="shared" si="1"/>
        <v>232</v>
      </c>
      <c r="K9" s="16">
        <f t="shared" si="1"/>
        <v>240</v>
      </c>
      <c r="L9" s="16">
        <f t="shared" si="1"/>
        <v>247</v>
      </c>
      <c r="M9" s="17">
        <f t="shared" si="1"/>
        <v>245</v>
      </c>
    </row>
    <row r="10" spans="1:13" ht="14.25" thickBot="1">
      <c r="A10" s="7" t="s">
        <v>16</v>
      </c>
      <c r="B10" s="18">
        <v>182</v>
      </c>
      <c r="C10" s="18">
        <v>182</v>
      </c>
      <c r="D10" s="18">
        <v>180</v>
      </c>
      <c r="E10" s="18">
        <v>181</v>
      </c>
      <c r="F10" s="18">
        <v>176</v>
      </c>
      <c r="G10" s="18">
        <v>175</v>
      </c>
      <c r="H10" s="18">
        <v>186</v>
      </c>
      <c r="I10" s="18">
        <v>192</v>
      </c>
      <c r="J10" s="18">
        <v>194</v>
      </c>
      <c r="K10" s="18">
        <v>199</v>
      </c>
      <c r="L10" s="18">
        <v>203</v>
      </c>
      <c r="M10" s="19">
        <v>204</v>
      </c>
    </row>
    <row r="11" spans="1:13" ht="13.5">
      <c r="A11" s="3" t="s">
        <v>17</v>
      </c>
      <c r="B11" s="20">
        <f aca="true" t="shared" si="2" ref="B11:M11">B3+B7</f>
        <v>16598</v>
      </c>
      <c r="C11" s="20">
        <f t="shared" si="2"/>
        <v>16600</v>
      </c>
      <c r="D11" s="20">
        <f t="shared" si="2"/>
        <v>16606</v>
      </c>
      <c r="E11" s="20">
        <f t="shared" si="2"/>
        <v>16611</v>
      </c>
      <c r="F11" s="20">
        <f t="shared" si="2"/>
        <v>16639</v>
      </c>
      <c r="G11" s="20">
        <f t="shared" si="2"/>
        <v>16645</v>
      </c>
      <c r="H11" s="20">
        <f t="shared" si="2"/>
        <v>16663</v>
      </c>
      <c r="I11" s="20">
        <f t="shared" si="2"/>
        <v>16660</v>
      </c>
      <c r="J11" s="20">
        <f t="shared" si="2"/>
        <v>16668</v>
      </c>
      <c r="K11" s="20">
        <f t="shared" si="2"/>
        <v>16676</v>
      </c>
      <c r="L11" s="20">
        <f t="shared" si="2"/>
        <v>16681</v>
      </c>
      <c r="M11" s="21">
        <f t="shared" si="2"/>
        <v>16672</v>
      </c>
    </row>
    <row r="12" spans="1:13" ht="13.5">
      <c r="A12" s="4" t="s">
        <v>18</v>
      </c>
      <c r="B12" s="16">
        <f aca="true" t="shared" si="3" ref="B12:M12">B4+B8</f>
        <v>15936</v>
      </c>
      <c r="C12" s="16">
        <f t="shared" si="3"/>
        <v>15973</v>
      </c>
      <c r="D12" s="16">
        <f t="shared" si="3"/>
        <v>15981</v>
      </c>
      <c r="E12" s="16">
        <f t="shared" si="3"/>
        <v>15968</v>
      </c>
      <c r="F12" s="16">
        <f t="shared" si="3"/>
        <v>15968</v>
      </c>
      <c r="G12" s="16">
        <f t="shared" si="3"/>
        <v>15979</v>
      </c>
      <c r="H12" s="16">
        <f t="shared" si="3"/>
        <v>15980</v>
      </c>
      <c r="I12" s="16">
        <f t="shared" si="3"/>
        <v>15965</v>
      </c>
      <c r="J12" s="16">
        <f t="shared" si="3"/>
        <v>15982</v>
      </c>
      <c r="K12" s="16">
        <f t="shared" si="3"/>
        <v>15988</v>
      </c>
      <c r="L12" s="16">
        <f t="shared" si="3"/>
        <v>15978</v>
      </c>
      <c r="M12" s="17">
        <f t="shared" si="3"/>
        <v>15996</v>
      </c>
    </row>
    <row r="13" spans="1:13" ht="13.5">
      <c r="A13" s="4" t="s">
        <v>0</v>
      </c>
      <c r="B13" s="22">
        <f aca="true" t="shared" si="4" ref="B13:M13">SUM(B11:B12)</f>
        <v>32534</v>
      </c>
      <c r="C13" s="22">
        <f t="shared" si="4"/>
        <v>32573</v>
      </c>
      <c r="D13" s="22">
        <f t="shared" si="4"/>
        <v>32587</v>
      </c>
      <c r="E13" s="22">
        <f t="shared" si="4"/>
        <v>32579</v>
      </c>
      <c r="F13" s="22">
        <f t="shared" si="4"/>
        <v>32607</v>
      </c>
      <c r="G13" s="22">
        <f t="shared" si="4"/>
        <v>32624</v>
      </c>
      <c r="H13" s="22">
        <f t="shared" si="4"/>
        <v>32643</v>
      </c>
      <c r="I13" s="22">
        <f t="shared" si="4"/>
        <v>32625</v>
      </c>
      <c r="J13" s="22">
        <f t="shared" si="4"/>
        <v>32650</v>
      </c>
      <c r="K13" s="22">
        <f t="shared" si="4"/>
        <v>32664</v>
      </c>
      <c r="L13" s="22">
        <f t="shared" si="4"/>
        <v>32659</v>
      </c>
      <c r="M13" s="23">
        <f t="shared" si="4"/>
        <v>32668</v>
      </c>
    </row>
    <row r="14" spans="1:13" ht="14.25" thickBot="1">
      <c r="A14" s="6" t="s">
        <v>1</v>
      </c>
      <c r="B14" s="24">
        <f aca="true" t="shared" si="5" ref="B14:M14">B6+B10</f>
        <v>9679</v>
      </c>
      <c r="C14" s="24">
        <f t="shared" si="5"/>
        <v>9704</v>
      </c>
      <c r="D14" s="24">
        <f t="shared" si="5"/>
        <v>9703</v>
      </c>
      <c r="E14" s="24">
        <f t="shared" si="5"/>
        <v>9693</v>
      </c>
      <c r="F14" s="24">
        <f t="shared" si="5"/>
        <v>9719</v>
      </c>
      <c r="G14" s="24">
        <f t="shared" si="5"/>
        <v>9720</v>
      </c>
      <c r="H14" s="24">
        <f t="shared" si="5"/>
        <v>9728</v>
      </c>
      <c r="I14" s="24">
        <f t="shared" si="5"/>
        <v>9723</v>
      </c>
      <c r="J14" s="24">
        <f t="shared" si="5"/>
        <v>9726</v>
      </c>
      <c r="K14" s="24">
        <f t="shared" si="5"/>
        <v>9728</v>
      </c>
      <c r="L14" s="24">
        <f t="shared" si="5"/>
        <v>9725</v>
      </c>
      <c r="M14" s="25">
        <f t="shared" si="5"/>
        <v>9725</v>
      </c>
    </row>
  </sheetData>
  <sheetProtection/>
  <printOptions/>
  <pageMargins left="0.75" right="0.75" top="1" bottom="1" header="0.512" footer="0.512"/>
  <pageSetup horizontalDpi="400" verticalDpi="4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B3" sqref="B3:B14"/>
    </sheetView>
  </sheetViews>
  <sheetFormatPr defaultColWidth="8.796875" defaultRowHeight="14.25"/>
  <cols>
    <col min="1" max="1" width="8.3984375" style="0" customWidth="1"/>
    <col min="2" max="13" width="7.59765625" style="0" customWidth="1"/>
  </cols>
  <sheetData>
    <row r="1" ht="14.25" thickBot="1">
      <c r="A1" s="1" t="s">
        <v>107</v>
      </c>
    </row>
    <row r="2" spans="1:13" ht="13.5">
      <c r="A2" s="3"/>
      <c r="B2" s="26" t="s">
        <v>37</v>
      </c>
      <c r="C2" s="26" t="s">
        <v>38</v>
      </c>
      <c r="D2" s="26" t="s">
        <v>39</v>
      </c>
      <c r="E2" s="26" t="s">
        <v>40</v>
      </c>
      <c r="F2" s="26" t="s">
        <v>41</v>
      </c>
      <c r="G2" s="26" t="s">
        <v>42</v>
      </c>
      <c r="H2" s="26" t="s">
        <v>43</v>
      </c>
      <c r="I2" s="26" t="s">
        <v>44</v>
      </c>
      <c r="J2" s="26" t="s">
        <v>45</v>
      </c>
      <c r="K2" s="26" t="s">
        <v>46</v>
      </c>
      <c r="L2" s="26" t="s">
        <v>47</v>
      </c>
      <c r="M2" s="27" t="s">
        <v>48</v>
      </c>
    </row>
    <row r="3" spans="1:13" ht="13.5">
      <c r="A3" s="4" t="s">
        <v>49</v>
      </c>
      <c r="B3" s="16">
        <v>20937</v>
      </c>
      <c r="C3" s="16">
        <v>20923</v>
      </c>
      <c r="D3" s="16">
        <v>20923</v>
      </c>
      <c r="E3" s="16">
        <v>20926</v>
      </c>
      <c r="F3" s="16">
        <v>20937</v>
      </c>
      <c r="G3" s="16">
        <v>20943</v>
      </c>
      <c r="H3" s="16">
        <v>20924</v>
      </c>
      <c r="I3" s="16">
        <v>20898</v>
      </c>
      <c r="J3" s="16">
        <v>20890</v>
      </c>
      <c r="K3" s="16">
        <v>20861</v>
      </c>
      <c r="L3" s="16">
        <v>20860</v>
      </c>
      <c r="M3" s="17">
        <v>20846</v>
      </c>
    </row>
    <row r="4" spans="1:13" ht="13.5">
      <c r="A4" s="4" t="s">
        <v>50</v>
      </c>
      <c r="B4" s="16">
        <v>20352</v>
      </c>
      <c r="C4" s="16">
        <v>20347</v>
      </c>
      <c r="D4" s="16">
        <v>20345</v>
      </c>
      <c r="E4" s="16">
        <v>20342</v>
      </c>
      <c r="F4" s="16">
        <v>20357</v>
      </c>
      <c r="G4" s="28">
        <v>20350</v>
      </c>
      <c r="H4" s="16">
        <v>20350</v>
      </c>
      <c r="I4" s="16">
        <v>20355</v>
      </c>
      <c r="J4" s="16">
        <v>20343</v>
      </c>
      <c r="K4" s="16">
        <v>20318</v>
      </c>
      <c r="L4" s="16">
        <v>20335</v>
      </c>
      <c r="M4" s="17">
        <v>20307</v>
      </c>
    </row>
    <row r="5" spans="1:13" ht="13.5">
      <c r="A5" s="4" t="s">
        <v>93</v>
      </c>
      <c r="B5" s="16">
        <f>B3+B4</f>
        <v>41289</v>
      </c>
      <c r="C5" s="16">
        <f aca="true" t="shared" si="0" ref="C5:M5">C3+C4</f>
        <v>41270</v>
      </c>
      <c r="D5" s="16">
        <f t="shared" si="0"/>
        <v>41268</v>
      </c>
      <c r="E5" s="16">
        <f t="shared" si="0"/>
        <v>41268</v>
      </c>
      <c r="F5" s="16">
        <f t="shared" si="0"/>
        <v>41294</v>
      </c>
      <c r="G5" s="16">
        <f t="shared" si="0"/>
        <v>41293</v>
      </c>
      <c r="H5" s="16">
        <f t="shared" si="0"/>
        <v>41274</v>
      </c>
      <c r="I5" s="16">
        <f t="shared" si="0"/>
        <v>41253</v>
      </c>
      <c r="J5" s="16">
        <f t="shared" si="0"/>
        <v>41233</v>
      </c>
      <c r="K5" s="16">
        <f t="shared" si="0"/>
        <v>41179</v>
      </c>
      <c r="L5" s="16">
        <f t="shared" si="0"/>
        <v>41195</v>
      </c>
      <c r="M5" s="17">
        <f t="shared" si="0"/>
        <v>41153</v>
      </c>
    </row>
    <row r="6" spans="1:13" ht="13.5">
      <c r="A6" s="47" t="s">
        <v>89</v>
      </c>
      <c r="B6" s="16">
        <v>15904</v>
      </c>
      <c r="C6" s="16">
        <v>15931</v>
      </c>
      <c r="D6" s="16">
        <v>15947</v>
      </c>
      <c r="E6" s="16">
        <v>15957</v>
      </c>
      <c r="F6" s="16">
        <v>15964</v>
      </c>
      <c r="G6" s="16">
        <v>15964</v>
      </c>
      <c r="H6" s="16">
        <v>15971</v>
      </c>
      <c r="I6" s="16">
        <v>15966</v>
      </c>
      <c r="J6" s="16">
        <v>15958</v>
      </c>
      <c r="K6" s="16">
        <v>15929</v>
      </c>
      <c r="L6" s="16">
        <v>15923</v>
      </c>
      <c r="M6" s="17">
        <v>15920</v>
      </c>
    </row>
    <row r="7" spans="1:13" ht="13.5">
      <c r="A7" s="4" t="s">
        <v>53</v>
      </c>
      <c r="B7" s="16">
        <v>548</v>
      </c>
      <c r="C7" s="16">
        <v>561</v>
      </c>
      <c r="D7" s="16">
        <v>576</v>
      </c>
      <c r="E7" s="16">
        <v>558</v>
      </c>
      <c r="F7" s="16">
        <v>563</v>
      </c>
      <c r="G7" s="16">
        <v>574</v>
      </c>
      <c r="H7" s="16">
        <v>582</v>
      </c>
      <c r="I7" s="16">
        <v>582</v>
      </c>
      <c r="J7" s="16">
        <v>580</v>
      </c>
      <c r="K7" s="16">
        <v>577</v>
      </c>
      <c r="L7" s="16">
        <v>577</v>
      </c>
      <c r="M7" s="17">
        <v>574</v>
      </c>
    </row>
    <row r="8" spans="1:13" ht="13.5">
      <c r="A8" s="4" t="s">
        <v>54</v>
      </c>
      <c r="B8" s="16">
        <v>534</v>
      </c>
      <c r="C8" s="16">
        <v>538</v>
      </c>
      <c r="D8" s="16">
        <v>543</v>
      </c>
      <c r="E8" s="16">
        <v>549</v>
      </c>
      <c r="F8" s="16">
        <v>546</v>
      </c>
      <c r="G8" s="16">
        <v>550</v>
      </c>
      <c r="H8" s="16">
        <v>556</v>
      </c>
      <c r="I8" s="16">
        <v>555</v>
      </c>
      <c r="J8" s="16">
        <v>539</v>
      </c>
      <c r="K8" s="16">
        <v>527</v>
      </c>
      <c r="L8" s="16">
        <v>522</v>
      </c>
      <c r="M8" s="17">
        <v>518</v>
      </c>
    </row>
    <row r="9" spans="1:13" ht="13.5">
      <c r="A9" s="4" t="s">
        <v>55</v>
      </c>
      <c r="B9" s="16">
        <f>B7+B8</f>
        <v>1082</v>
      </c>
      <c r="C9" s="16">
        <f>C7+C8</f>
        <v>1099</v>
      </c>
      <c r="D9" s="16">
        <f aca="true" t="shared" si="1" ref="D9:M9">D7+D8</f>
        <v>1119</v>
      </c>
      <c r="E9" s="16">
        <f t="shared" si="1"/>
        <v>1107</v>
      </c>
      <c r="F9" s="16">
        <f t="shared" si="1"/>
        <v>1109</v>
      </c>
      <c r="G9" s="16">
        <f t="shared" si="1"/>
        <v>1124</v>
      </c>
      <c r="H9" s="16">
        <f t="shared" si="1"/>
        <v>1138</v>
      </c>
      <c r="I9" s="16">
        <f t="shared" si="1"/>
        <v>1137</v>
      </c>
      <c r="J9" s="16">
        <f t="shared" si="1"/>
        <v>1119</v>
      </c>
      <c r="K9" s="16">
        <f t="shared" si="1"/>
        <v>1104</v>
      </c>
      <c r="L9" s="16">
        <f>L7+L8</f>
        <v>1099</v>
      </c>
      <c r="M9" s="17">
        <f t="shared" si="1"/>
        <v>1092</v>
      </c>
    </row>
    <row r="10" spans="1:13" ht="14.25" thickBot="1">
      <c r="A10" s="46" t="s">
        <v>90</v>
      </c>
      <c r="B10" s="18">
        <v>628</v>
      </c>
      <c r="C10" s="18">
        <v>634</v>
      </c>
      <c r="D10" s="18">
        <v>646</v>
      </c>
      <c r="E10" s="18">
        <v>632</v>
      </c>
      <c r="F10" s="18">
        <v>628</v>
      </c>
      <c r="G10" s="18">
        <v>637</v>
      </c>
      <c r="H10" s="18">
        <v>647</v>
      </c>
      <c r="I10" s="18">
        <v>652</v>
      </c>
      <c r="J10" s="18">
        <v>636</v>
      </c>
      <c r="K10" s="18">
        <v>627</v>
      </c>
      <c r="L10" s="18">
        <v>617</v>
      </c>
      <c r="M10" s="19">
        <v>613</v>
      </c>
    </row>
    <row r="11" spans="1:13" ht="13.5">
      <c r="A11" s="3" t="s">
        <v>57</v>
      </c>
      <c r="B11" s="20">
        <f>B3+B7</f>
        <v>21485</v>
      </c>
      <c r="C11" s="20">
        <f aca="true" t="shared" si="2" ref="C11:M12">C3+C7</f>
        <v>21484</v>
      </c>
      <c r="D11" s="20">
        <f t="shared" si="2"/>
        <v>21499</v>
      </c>
      <c r="E11" s="20">
        <f t="shared" si="2"/>
        <v>21484</v>
      </c>
      <c r="F11" s="20">
        <f t="shared" si="2"/>
        <v>21500</v>
      </c>
      <c r="G11" s="20">
        <f t="shared" si="2"/>
        <v>21517</v>
      </c>
      <c r="H11" s="20">
        <f t="shared" si="2"/>
        <v>21506</v>
      </c>
      <c r="I11" s="20">
        <f t="shared" si="2"/>
        <v>21480</v>
      </c>
      <c r="J11" s="20">
        <f t="shared" si="2"/>
        <v>21470</v>
      </c>
      <c r="K11" s="20">
        <f t="shared" si="2"/>
        <v>21438</v>
      </c>
      <c r="L11" s="20">
        <f t="shared" si="2"/>
        <v>21437</v>
      </c>
      <c r="M11" s="21">
        <f t="shared" si="2"/>
        <v>21420</v>
      </c>
    </row>
    <row r="12" spans="1:13" ht="13.5">
      <c r="A12" s="4" t="s">
        <v>58</v>
      </c>
      <c r="B12" s="16">
        <f>B4+B8</f>
        <v>20886</v>
      </c>
      <c r="C12" s="16">
        <f t="shared" si="2"/>
        <v>20885</v>
      </c>
      <c r="D12" s="16">
        <f t="shared" si="2"/>
        <v>20888</v>
      </c>
      <c r="E12" s="16">
        <f t="shared" si="2"/>
        <v>20891</v>
      </c>
      <c r="F12" s="16">
        <f t="shared" si="2"/>
        <v>20903</v>
      </c>
      <c r="G12" s="16">
        <f t="shared" si="2"/>
        <v>20900</v>
      </c>
      <c r="H12" s="16">
        <f t="shared" si="2"/>
        <v>20906</v>
      </c>
      <c r="I12" s="16">
        <f t="shared" si="2"/>
        <v>20910</v>
      </c>
      <c r="J12" s="16">
        <f t="shared" si="2"/>
        <v>20882</v>
      </c>
      <c r="K12" s="16">
        <f t="shared" si="2"/>
        <v>20845</v>
      </c>
      <c r="L12" s="16">
        <f t="shared" si="2"/>
        <v>20857</v>
      </c>
      <c r="M12" s="17">
        <f t="shared" si="2"/>
        <v>20825</v>
      </c>
    </row>
    <row r="13" spans="1:13" ht="13.5">
      <c r="A13" s="4" t="s">
        <v>0</v>
      </c>
      <c r="B13" s="22">
        <f>B11+B12</f>
        <v>42371</v>
      </c>
      <c r="C13" s="22">
        <f aca="true" t="shared" si="3" ref="C13:M13">C11+C12</f>
        <v>42369</v>
      </c>
      <c r="D13" s="22">
        <f t="shared" si="3"/>
        <v>42387</v>
      </c>
      <c r="E13" s="22">
        <f t="shared" si="3"/>
        <v>42375</v>
      </c>
      <c r="F13" s="22">
        <f t="shared" si="3"/>
        <v>42403</v>
      </c>
      <c r="G13" s="22">
        <f t="shared" si="3"/>
        <v>42417</v>
      </c>
      <c r="H13" s="22">
        <f t="shared" si="3"/>
        <v>42412</v>
      </c>
      <c r="I13" s="22">
        <f t="shared" si="3"/>
        <v>42390</v>
      </c>
      <c r="J13" s="22">
        <f t="shared" si="3"/>
        <v>42352</v>
      </c>
      <c r="K13" s="22">
        <f t="shared" si="3"/>
        <v>42283</v>
      </c>
      <c r="L13" s="22">
        <f t="shared" si="3"/>
        <v>42294</v>
      </c>
      <c r="M13" s="23">
        <f t="shared" si="3"/>
        <v>42245</v>
      </c>
    </row>
    <row r="14" spans="1:13" ht="14.25" thickBot="1">
      <c r="A14" s="6" t="s">
        <v>94</v>
      </c>
      <c r="B14" s="24">
        <f>B6+B10</f>
        <v>16532</v>
      </c>
      <c r="C14" s="24">
        <f aca="true" t="shared" si="4" ref="C14:M14">C6+C10</f>
        <v>16565</v>
      </c>
      <c r="D14" s="24">
        <f t="shared" si="4"/>
        <v>16593</v>
      </c>
      <c r="E14" s="24">
        <f t="shared" si="4"/>
        <v>16589</v>
      </c>
      <c r="F14" s="24">
        <f t="shared" si="4"/>
        <v>16592</v>
      </c>
      <c r="G14" s="24">
        <f t="shared" si="4"/>
        <v>16601</v>
      </c>
      <c r="H14" s="24">
        <f t="shared" si="4"/>
        <v>16618</v>
      </c>
      <c r="I14" s="24">
        <f t="shared" si="4"/>
        <v>16618</v>
      </c>
      <c r="J14" s="24">
        <f t="shared" si="4"/>
        <v>16594</v>
      </c>
      <c r="K14" s="24">
        <f t="shared" si="4"/>
        <v>16556</v>
      </c>
      <c r="L14" s="24">
        <f t="shared" si="4"/>
        <v>16540</v>
      </c>
      <c r="M14" s="25">
        <f t="shared" si="4"/>
        <v>16533</v>
      </c>
    </row>
  </sheetData>
  <sheetProtection/>
  <printOptions/>
  <pageMargins left="0.75" right="0.75" top="1" bottom="0.69" header="0.512" footer="0.512"/>
  <pageSetup horizontalDpi="600" verticalDpi="6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H7" sqref="H7"/>
    </sheetView>
  </sheetViews>
  <sheetFormatPr defaultColWidth="8.796875" defaultRowHeight="14.25"/>
  <cols>
    <col min="1" max="1" width="8.3984375" style="0" customWidth="1"/>
    <col min="2" max="13" width="7.59765625" style="0" customWidth="1"/>
  </cols>
  <sheetData>
    <row r="1" ht="14.25" thickBot="1">
      <c r="A1" s="1" t="s">
        <v>108</v>
      </c>
    </row>
    <row r="2" spans="1:13" ht="13.5">
      <c r="A2" s="3"/>
      <c r="B2" s="26" t="s">
        <v>37</v>
      </c>
      <c r="C2" s="26" t="s">
        <v>38</v>
      </c>
      <c r="D2" s="26" t="s">
        <v>39</v>
      </c>
      <c r="E2" s="26" t="s">
        <v>40</v>
      </c>
      <c r="F2" s="26" t="s">
        <v>41</v>
      </c>
      <c r="G2" s="26" t="s">
        <v>42</v>
      </c>
      <c r="H2" s="26" t="s">
        <v>43</v>
      </c>
      <c r="I2" s="26" t="s">
        <v>44</v>
      </c>
      <c r="J2" s="26" t="s">
        <v>45</v>
      </c>
      <c r="K2" s="26" t="s">
        <v>46</v>
      </c>
      <c r="L2" s="26" t="s">
        <v>47</v>
      </c>
      <c r="M2" s="27" t="s">
        <v>48</v>
      </c>
    </row>
    <row r="3" spans="1:13" ht="13.5">
      <c r="A3" s="4" t="s">
        <v>49</v>
      </c>
      <c r="B3" s="16">
        <v>20823</v>
      </c>
      <c r="C3" s="16">
        <v>20791</v>
      </c>
      <c r="D3" s="16">
        <v>20783</v>
      </c>
      <c r="E3" s="16">
        <v>20787</v>
      </c>
      <c r="F3" s="16">
        <v>20832</v>
      </c>
      <c r="G3" s="16">
        <v>20840</v>
      </c>
      <c r="H3" s="16">
        <v>20849</v>
      </c>
      <c r="I3" s="16">
        <v>20855</v>
      </c>
      <c r="J3" s="16">
        <v>20873</v>
      </c>
      <c r="K3" s="16">
        <v>20872</v>
      </c>
      <c r="L3" s="16">
        <v>20862</v>
      </c>
      <c r="M3" s="98">
        <v>20878</v>
      </c>
    </row>
    <row r="4" spans="1:13" ht="13.5">
      <c r="A4" s="4" t="s">
        <v>50</v>
      </c>
      <c r="B4" s="16">
        <v>20253</v>
      </c>
      <c r="C4" s="16">
        <v>20234</v>
      </c>
      <c r="D4" s="16">
        <v>20232</v>
      </c>
      <c r="E4" s="16">
        <v>20240</v>
      </c>
      <c r="F4" s="16">
        <v>20266</v>
      </c>
      <c r="G4" s="16">
        <v>20246</v>
      </c>
      <c r="H4" s="16">
        <v>20241</v>
      </c>
      <c r="I4" s="16">
        <v>20238</v>
      </c>
      <c r="J4" s="16">
        <v>20250</v>
      </c>
      <c r="K4" s="16">
        <v>20238</v>
      </c>
      <c r="L4" s="16">
        <v>20216</v>
      </c>
      <c r="M4" s="98">
        <v>20214</v>
      </c>
    </row>
    <row r="5" spans="1:13" ht="13.5">
      <c r="A5" s="4" t="s">
        <v>93</v>
      </c>
      <c r="B5" s="16">
        <f>B3+B4</f>
        <v>41076</v>
      </c>
      <c r="C5" s="16">
        <f aca="true" t="shared" si="0" ref="C5:M5">C3+C4</f>
        <v>41025</v>
      </c>
      <c r="D5" s="16">
        <f t="shared" si="0"/>
        <v>41015</v>
      </c>
      <c r="E5" s="16">
        <f t="shared" si="0"/>
        <v>41027</v>
      </c>
      <c r="F5" s="16">
        <f t="shared" si="0"/>
        <v>41098</v>
      </c>
      <c r="G5" s="16">
        <f t="shared" si="0"/>
        <v>41086</v>
      </c>
      <c r="H5" s="16">
        <f t="shared" si="0"/>
        <v>41090</v>
      </c>
      <c r="I5" s="16">
        <f t="shared" si="0"/>
        <v>41093</v>
      </c>
      <c r="J5" s="16">
        <f t="shared" si="0"/>
        <v>41123</v>
      </c>
      <c r="K5" s="16">
        <f t="shared" si="0"/>
        <v>41110</v>
      </c>
      <c r="L5" s="16">
        <f t="shared" si="0"/>
        <v>41078</v>
      </c>
      <c r="M5" s="98">
        <f t="shared" si="0"/>
        <v>41092</v>
      </c>
    </row>
    <row r="6" spans="1:13" ht="13.5">
      <c r="A6" s="47" t="s">
        <v>89</v>
      </c>
      <c r="B6" s="16">
        <v>15966</v>
      </c>
      <c r="C6" s="16">
        <v>15970</v>
      </c>
      <c r="D6" s="16">
        <v>16000</v>
      </c>
      <c r="E6" s="16">
        <v>16008</v>
      </c>
      <c r="F6" s="16">
        <v>16072</v>
      </c>
      <c r="G6" s="16">
        <v>16080</v>
      </c>
      <c r="H6" s="16">
        <v>16083</v>
      </c>
      <c r="I6" s="16">
        <v>16111</v>
      </c>
      <c r="J6" s="16">
        <v>16142</v>
      </c>
      <c r="K6" s="16">
        <v>16155</v>
      </c>
      <c r="L6" s="16">
        <v>16140</v>
      </c>
      <c r="M6" s="98">
        <v>16137</v>
      </c>
    </row>
    <row r="7" spans="1:13" ht="13.5">
      <c r="A7" s="4" t="s">
        <v>53</v>
      </c>
      <c r="B7" s="16">
        <v>587</v>
      </c>
      <c r="C7" s="16">
        <v>583</v>
      </c>
      <c r="D7" s="16">
        <v>582</v>
      </c>
      <c r="E7" s="16">
        <v>579</v>
      </c>
      <c r="F7" s="16">
        <v>595</v>
      </c>
      <c r="G7" s="16">
        <v>606</v>
      </c>
      <c r="H7" s="16">
        <v>614</v>
      </c>
      <c r="I7" s="16">
        <v>628</v>
      </c>
      <c r="J7" s="16">
        <v>630</v>
      </c>
      <c r="K7" s="16">
        <v>629</v>
      </c>
      <c r="L7" s="16">
        <v>625</v>
      </c>
      <c r="M7" s="98">
        <v>623</v>
      </c>
    </row>
    <row r="8" spans="1:13" ht="13.5">
      <c r="A8" s="4" t="s">
        <v>54</v>
      </c>
      <c r="B8" s="16">
        <v>528</v>
      </c>
      <c r="C8" s="16">
        <v>550</v>
      </c>
      <c r="D8" s="16">
        <v>547</v>
      </c>
      <c r="E8" s="16">
        <v>550</v>
      </c>
      <c r="F8" s="16">
        <v>553</v>
      </c>
      <c r="G8" s="16">
        <v>555</v>
      </c>
      <c r="H8" s="16">
        <v>551</v>
      </c>
      <c r="I8" s="16">
        <v>562</v>
      </c>
      <c r="J8" s="16">
        <v>562</v>
      </c>
      <c r="K8" s="16">
        <v>557</v>
      </c>
      <c r="L8" s="16">
        <v>557</v>
      </c>
      <c r="M8" s="98">
        <v>569</v>
      </c>
    </row>
    <row r="9" spans="1:13" ht="13.5">
      <c r="A9" s="4" t="s">
        <v>55</v>
      </c>
      <c r="B9" s="16">
        <f>B7+B8</f>
        <v>1115</v>
      </c>
      <c r="C9" s="16">
        <f>C7+C8</f>
        <v>1133</v>
      </c>
      <c r="D9" s="16">
        <f aca="true" t="shared" si="1" ref="D9:M9">D7+D8</f>
        <v>1129</v>
      </c>
      <c r="E9" s="16">
        <f t="shared" si="1"/>
        <v>1129</v>
      </c>
      <c r="F9" s="16">
        <f t="shared" si="1"/>
        <v>1148</v>
      </c>
      <c r="G9" s="16">
        <f t="shared" si="1"/>
        <v>1161</v>
      </c>
      <c r="H9" s="16">
        <f t="shared" si="1"/>
        <v>1165</v>
      </c>
      <c r="I9" s="16">
        <f t="shared" si="1"/>
        <v>1190</v>
      </c>
      <c r="J9" s="16">
        <f t="shared" si="1"/>
        <v>1192</v>
      </c>
      <c r="K9" s="16">
        <f t="shared" si="1"/>
        <v>1186</v>
      </c>
      <c r="L9" s="16">
        <f>L7+L8</f>
        <v>1182</v>
      </c>
      <c r="M9" s="98">
        <f t="shared" si="1"/>
        <v>1192</v>
      </c>
    </row>
    <row r="10" spans="1:13" ht="14.25" thickBot="1">
      <c r="A10" s="46" t="s">
        <v>90</v>
      </c>
      <c r="B10" s="37">
        <v>631</v>
      </c>
      <c r="C10" s="37">
        <v>641</v>
      </c>
      <c r="D10" s="37">
        <v>641</v>
      </c>
      <c r="E10" s="37">
        <v>634</v>
      </c>
      <c r="F10" s="37">
        <v>650</v>
      </c>
      <c r="G10" s="37">
        <v>660</v>
      </c>
      <c r="H10" s="37">
        <v>664</v>
      </c>
      <c r="I10" s="37">
        <v>689</v>
      </c>
      <c r="J10" s="37">
        <v>691</v>
      </c>
      <c r="K10" s="37">
        <v>690</v>
      </c>
      <c r="L10" s="37">
        <v>692</v>
      </c>
      <c r="M10" s="99">
        <v>709</v>
      </c>
    </row>
    <row r="11" spans="1:13" ht="13.5">
      <c r="A11" s="3" t="s">
        <v>57</v>
      </c>
      <c r="B11" s="38">
        <f>B3+B7</f>
        <v>21410</v>
      </c>
      <c r="C11" s="38">
        <f aca="true" t="shared" si="2" ref="C11:M12">C3+C7</f>
        <v>21374</v>
      </c>
      <c r="D11" s="38">
        <f t="shared" si="2"/>
        <v>21365</v>
      </c>
      <c r="E11" s="38">
        <f t="shared" si="2"/>
        <v>21366</v>
      </c>
      <c r="F11" s="38">
        <f t="shared" si="2"/>
        <v>21427</v>
      </c>
      <c r="G11" s="38">
        <f t="shared" si="2"/>
        <v>21446</v>
      </c>
      <c r="H11" s="38">
        <f t="shared" si="2"/>
        <v>21463</v>
      </c>
      <c r="I11" s="38">
        <f t="shared" si="2"/>
        <v>21483</v>
      </c>
      <c r="J11" s="38">
        <f t="shared" si="2"/>
        <v>21503</v>
      </c>
      <c r="K11" s="38">
        <f t="shared" si="2"/>
        <v>21501</v>
      </c>
      <c r="L11" s="38">
        <f t="shared" si="2"/>
        <v>21487</v>
      </c>
      <c r="M11" s="21">
        <f t="shared" si="2"/>
        <v>21501</v>
      </c>
    </row>
    <row r="12" spans="1:13" ht="13.5">
      <c r="A12" s="4" t="s">
        <v>58</v>
      </c>
      <c r="B12" s="16">
        <f>B4+B8</f>
        <v>20781</v>
      </c>
      <c r="C12" s="16">
        <f t="shared" si="2"/>
        <v>20784</v>
      </c>
      <c r="D12" s="16">
        <f t="shared" si="2"/>
        <v>20779</v>
      </c>
      <c r="E12" s="16">
        <f t="shared" si="2"/>
        <v>20790</v>
      </c>
      <c r="F12" s="16">
        <f t="shared" si="2"/>
        <v>20819</v>
      </c>
      <c r="G12" s="16">
        <f t="shared" si="2"/>
        <v>20801</v>
      </c>
      <c r="H12" s="16">
        <f t="shared" si="2"/>
        <v>20792</v>
      </c>
      <c r="I12" s="16">
        <f t="shared" si="2"/>
        <v>20800</v>
      </c>
      <c r="J12" s="16">
        <f t="shared" si="2"/>
        <v>20812</v>
      </c>
      <c r="K12" s="16">
        <f t="shared" si="2"/>
        <v>20795</v>
      </c>
      <c r="L12" s="16">
        <f t="shared" si="2"/>
        <v>20773</v>
      </c>
      <c r="M12" s="17">
        <f t="shared" si="2"/>
        <v>20783</v>
      </c>
    </row>
    <row r="13" spans="1:13" ht="13.5">
      <c r="A13" s="4" t="s">
        <v>0</v>
      </c>
      <c r="B13" s="22">
        <f>B11+B12</f>
        <v>42191</v>
      </c>
      <c r="C13" s="22">
        <f aca="true" t="shared" si="3" ref="C13:M13">C11+C12</f>
        <v>42158</v>
      </c>
      <c r="D13" s="22">
        <f t="shared" si="3"/>
        <v>42144</v>
      </c>
      <c r="E13" s="22">
        <f t="shared" si="3"/>
        <v>42156</v>
      </c>
      <c r="F13" s="22">
        <f t="shared" si="3"/>
        <v>42246</v>
      </c>
      <c r="G13" s="22">
        <f t="shared" si="3"/>
        <v>42247</v>
      </c>
      <c r="H13" s="22">
        <f t="shared" si="3"/>
        <v>42255</v>
      </c>
      <c r="I13" s="22">
        <f t="shared" si="3"/>
        <v>42283</v>
      </c>
      <c r="J13" s="22">
        <f t="shared" si="3"/>
        <v>42315</v>
      </c>
      <c r="K13" s="22">
        <f t="shared" si="3"/>
        <v>42296</v>
      </c>
      <c r="L13" s="22">
        <f t="shared" si="3"/>
        <v>42260</v>
      </c>
      <c r="M13" s="23">
        <f t="shared" si="3"/>
        <v>42284</v>
      </c>
    </row>
    <row r="14" spans="1:13" ht="14.25" thickBot="1">
      <c r="A14" s="6" t="s">
        <v>94</v>
      </c>
      <c r="B14" s="24">
        <f>B6+B10</f>
        <v>16597</v>
      </c>
      <c r="C14" s="24">
        <f aca="true" t="shared" si="4" ref="C14:M14">C6+C10</f>
        <v>16611</v>
      </c>
      <c r="D14" s="24">
        <f t="shared" si="4"/>
        <v>16641</v>
      </c>
      <c r="E14" s="24">
        <f t="shared" si="4"/>
        <v>16642</v>
      </c>
      <c r="F14" s="24">
        <f t="shared" si="4"/>
        <v>16722</v>
      </c>
      <c r="G14" s="24">
        <f t="shared" si="4"/>
        <v>16740</v>
      </c>
      <c r="H14" s="24">
        <f t="shared" si="4"/>
        <v>16747</v>
      </c>
      <c r="I14" s="24">
        <f t="shared" si="4"/>
        <v>16800</v>
      </c>
      <c r="J14" s="24">
        <f t="shared" si="4"/>
        <v>16833</v>
      </c>
      <c r="K14" s="24">
        <f t="shared" si="4"/>
        <v>16845</v>
      </c>
      <c r="L14" s="24">
        <f t="shared" si="4"/>
        <v>16832</v>
      </c>
      <c r="M14" s="25">
        <f t="shared" si="4"/>
        <v>16846</v>
      </c>
    </row>
  </sheetData>
  <sheetProtection/>
  <printOptions/>
  <pageMargins left="0.75" right="0.75" top="1" bottom="0.69" header="0.512" footer="0.512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C11" sqref="C11"/>
    </sheetView>
  </sheetViews>
  <sheetFormatPr defaultColWidth="8.796875" defaultRowHeight="14.25"/>
  <cols>
    <col min="1" max="1" width="8.3984375" style="0" customWidth="1"/>
    <col min="2" max="13" width="7.59765625" style="0" customWidth="1"/>
  </cols>
  <sheetData>
    <row r="1" ht="14.25" thickBot="1">
      <c r="A1" s="1" t="s">
        <v>116</v>
      </c>
    </row>
    <row r="2" spans="1:13" ht="13.5">
      <c r="A2" s="3"/>
      <c r="B2" s="26" t="s">
        <v>37</v>
      </c>
      <c r="C2" s="26" t="s">
        <v>38</v>
      </c>
      <c r="D2" s="26" t="s">
        <v>39</v>
      </c>
      <c r="E2" s="26" t="s">
        <v>40</v>
      </c>
      <c r="F2" s="26" t="s">
        <v>41</v>
      </c>
      <c r="G2" s="26" t="s">
        <v>42</v>
      </c>
      <c r="H2" s="26" t="s">
        <v>43</v>
      </c>
      <c r="I2" s="26" t="s">
        <v>44</v>
      </c>
      <c r="J2" s="26" t="s">
        <v>45</v>
      </c>
      <c r="K2" s="26" t="s">
        <v>46</v>
      </c>
      <c r="L2" s="26" t="s">
        <v>47</v>
      </c>
      <c r="M2" s="27" t="s">
        <v>48</v>
      </c>
    </row>
    <row r="3" spans="1:13" ht="13.5">
      <c r="A3" s="4" t="s">
        <v>49</v>
      </c>
      <c r="B3" s="16">
        <v>20838</v>
      </c>
      <c r="C3" s="16">
        <v>20803</v>
      </c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3" ht="13.5">
      <c r="A4" s="4" t="s">
        <v>50</v>
      </c>
      <c r="B4" s="16">
        <v>20186</v>
      </c>
      <c r="C4" s="16">
        <v>20161</v>
      </c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13.5">
      <c r="A5" s="4" t="s">
        <v>93</v>
      </c>
      <c r="B5" s="16">
        <f>B3+B4</f>
        <v>41024</v>
      </c>
      <c r="C5" s="16">
        <f aca="true" t="shared" si="0" ref="C5:M5">C3+C4</f>
        <v>40964</v>
      </c>
      <c r="D5" s="16">
        <f t="shared" si="0"/>
        <v>0</v>
      </c>
      <c r="E5" s="16">
        <f t="shared" si="0"/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7">
        <f t="shared" si="0"/>
        <v>0</v>
      </c>
    </row>
    <row r="6" spans="1:13" ht="13.5">
      <c r="A6" s="47" t="s">
        <v>89</v>
      </c>
      <c r="B6" s="16">
        <v>16155</v>
      </c>
      <c r="C6" s="16">
        <v>16152</v>
      </c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 ht="13.5">
      <c r="A7" s="4" t="s">
        <v>53</v>
      </c>
      <c r="B7" s="16">
        <v>628</v>
      </c>
      <c r="C7" s="16">
        <v>616</v>
      </c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3.5">
      <c r="A8" s="4" t="s">
        <v>54</v>
      </c>
      <c r="B8" s="16">
        <v>574</v>
      </c>
      <c r="C8" s="16">
        <v>571</v>
      </c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3.5">
      <c r="A9" s="4" t="s">
        <v>55</v>
      </c>
      <c r="B9" s="16">
        <f>B7+B8</f>
        <v>1202</v>
      </c>
      <c r="C9" s="16">
        <f>C7+C8</f>
        <v>1187</v>
      </c>
      <c r="D9" s="16">
        <f aca="true" t="shared" si="1" ref="D9:M9">D7+D8</f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L7+L8</f>
        <v>0</v>
      </c>
      <c r="M9" s="17">
        <f t="shared" si="1"/>
        <v>0</v>
      </c>
    </row>
    <row r="10" spans="1:13" ht="14.25" thickBot="1">
      <c r="A10" s="102" t="s">
        <v>90</v>
      </c>
      <c r="B10" s="37">
        <v>716</v>
      </c>
      <c r="C10" s="37">
        <v>709</v>
      </c>
      <c r="D10" s="37"/>
      <c r="E10" s="37"/>
      <c r="F10" s="37"/>
      <c r="G10" s="37"/>
      <c r="H10" s="37"/>
      <c r="I10" s="37"/>
      <c r="J10" s="37"/>
      <c r="K10" s="37"/>
      <c r="L10" s="37"/>
      <c r="M10" s="103"/>
    </row>
    <row r="11" spans="1:13" ht="13.5">
      <c r="A11" s="101" t="s">
        <v>57</v>
      </c>
      <c r="B11" s="38">
        <f>B3+B7</f>
        <v>21466</v>
      </c>
      <c r="C11" s="38">
        <f aca="true" t="shared" si="2" ref="C11:M12">C3+C7</f>
        <v>21419</v>
      </c>
      <c r="D11" s="38">
        <f t="shared" si="2"/>
        <v>0</v>
      </c>
      <c r="E11" s="38">
        <f t="shared" si="2"/>
        <v>0</v>
      </c>
      <c r="F11" s="38">
        <f t="shared" si="2"/>
        <v>0</v>
      </c>
      <c r="G11" s="38">
        <f t="shared" si="2"/>
        <v>0</v>
      </c>
      <c r="H11" s="38">
        <f t="shared" si="2"/>
        <v>0</v>
      </c>
      <c r="I11" s="38">
        <f t="shared" si="2"/>
        <v>0</v>
      </c>
      <c r="J11" s="38">
        <f t="shared" si="2"/>
        <v>0</v>
      </c>
      <c r="K11" s="38">
        <f t="shared" si="2"/>
        <v>0</v>
      </c>
      <c r="L11" s="38">
        <f t="shared" si="2"/>
        <v>0</v>
      </c>
      <c r="M11" s="100">
        <f t="shared" si="2"/>
        <v>0</v>
      </c>
    </row>
    <row r="12" spans="1:13" ht="13.5">
      <c r="A12" s="4" t="s">
        <v>58</v>
      </c>
      <c r="B12" s="16">
        <f>B4+B8</f>
        <v>20760</v>
      </c>
      <c r="C12" s="16">
        <f t="shared" si="2"/>
        <v>20732</v>
      </c>
      <c r="D12" s="16">
        <f t="shared" si="2"/>
        <v>0</v>
      </c>
      <c r="E12" s="16">
        <f t="shared" si="2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16">
        <f t="shared" si="2"/>
        <v>0</v>
      </c>
      <c r="J12" s="16">
        <f t="shared" si="2"/>
        <v>0</v>
      </c>
      <c r="K12" s="16">
        <f t="shared" si="2"/>
        <v>0</v>
      </c>
      <c r="L12" s="16">
        <f t="shared" si="2"/>
        <v>0</v>
      </c>
      <c r="M12" s="17">
        <f t="shared" si="2"/>
        <v>0</v>
      </c>
    </row>
    <row r="13" spans="1:13" ht="13.5">
      <c r="A13" s="4" t="s">
        <v>0</v>
      </c>
      <c r="B13" s="22">
        <f>B11+B12</f>
        <v>42226</v>
      </c>
      <c r="C13" s="22">
        <f aca="true" t="shared" si="3" ref="C13:M13">C11+C12</f>
        <v>42151</v>
      </c>
      <c r="D13" s="22">
        <f t="shared" si="3"/>
        <v>0</v>
      </c>
      <c r="E13" s="22">
        <f t="shared" si="3"/>
        <v>0</v>
      </c>
      <c r="F13" s="22">
        <f t="shared" si="3"/>
        <v>0</v>
      </c>
      <c r="G13" s="22">
        <f t="shared" si="3"/>
        <v>0</v>
      </c>
      <c r="H13" s="22">
        <f t="shared" si="3"/>
        <v>0</v>
      </c>
      <c r="I13" s="22">
        <f t="shared" si="3"/>
        <v>0</v>
      </c>
      <c r="J13" s="22">
        <f t="shared" si="3"/>
        <v>0</v>
      </c>
      <c r="K13" s="22">
        <f t="shared" si="3"/>
        <v>0</v>
      </c>
      <c r="L13" s="22">
        <f t="shared" si="3"/>
        <v>0</v>
      </c>
      <c r="M13" s="23">
        <f t="shared" si="3"/>
        <v>0</v>
      </c>
    </row>
    <row r="14" spans="1:13" ht="14.25" thickBot="1">
      <c r="A14" s="6" t="s">
        <v>94</v>
      </c>
      <c r="B14" s="24">
        <f>B6+B10</f>
        <v>16871</v>
      </c>
      <c r="C14" s="24">
        <f aca="true" t="shared" si="4" ref="C14:M14">C6+C10</f>
        <v>16861</v>
      </c>
      <c r="D14" s="24">
        <f t="shared" si="4"/>
        <v>0</v>
      </c>
      <c r="E14" s="24">
        <f t="shared" si="4"/>
        <v>0</v>
      </c>
      <c r="F14" s="24">
        <f t="shared" si="4"/>
        <v>0</v>
      </c>
      <c r="G14" s="24">
        <f t="shared" si="4"/>
        <v>0</v>
      </c>
      <c r="H14" s="24">
        <f t="shared" si="4"/>
        <v>0</v>
      </c>
      <c r="I14" s="24">
        <f t="shared" si="4"/>
        <v>0</v>
      </c>
      <c r="J14" s="24">
        <f t="shared" si="4"/>
        <v>0</v>
      </c>
      <c r="K14" s="24">
        <f t="shared" si="4"/>
        <v>0</v>
      </c>
      <c r="L14" s="24">
        <f t="shared" si="4"/>
        <v>0</v>
      </c>
      <c r="M14" s="25">
        <f t="shared" si="4"/>
        <v>0</v>
      </c>
    </row>
  </sheetData>
  <sheetProtection/>
  <printOptions/>
  <pageMargins left="0.75" right="0.75" top="1" bottom="0.69" header="0.512" footer="0.512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"/>
  <sheetViews>
    <sheetView zoomScale="80" zoomScaleNormal="80" zoomScalePageLayoutView="0" workbookViewId="0" topLeftCell="A1">
      <pane xSplit="1" ySplit="2" topLeftCell="P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5" sqref="D5"/>
    </sheetView>
  </sheetViews>
  <sheetFormatPr defaultColWidth="8.796875" defaultRowHeight="14.25"/>
  <cols>
    <col min="1" max="1" width="8.3984375" style="0" customWidth="1"/>
    <col min="2" max="7" width="7.59765625" style="0" customWidth="1"/>
    <col min="8" max="14" width="7.19921875" style="0" customWidth="1"/>
    <col min="15" max="27" width="7.5" style="0" customWidth="1"/>
    <col min="28" max="28" width="7.5" style="0" bestFit="1" customWidth="1"/>
  </cols>
  <sheetData>
    <row r="1" ht="14.25" thickBot="1">
      <c r="A1" s="1" t="s">
        <v>109</v>
      </c>
    </row>
    <row r="2" spans="1:33" ht="13.5">
      <c r="A2" s="64"/>
      <c r="B2" s="65" t="s">
        <v>31</v>
      </c>
      <c r="C2" s="65" t="s">
        <v>32</v>
      </c>
      <c r="D2" s="65" t="s">
        <v>33</v>
      </c>
      <c r="E2" s="65" t="s">
        <v>34</v>
      </c>
      <c r="F2" s="65" t="s">
        <v>35</v>
      </c>
      <c r="G2" s="65" t="s">
        <v>36</v>
      </c>
      <c r="H2" s="65" t="s">
        <v>60</v>
      </c>
      <c r="I2" s="65" t="s">
        <v>62</v>
      </c>
      <c r="J2" s="65" t="s">
        <v>63</v>
      </c>
      <c r="K2" s="66" t="s">
        <v>66</v>
      </c>
      <c r="L2" s="67" t="s">
        <v>68</v>
      </c>
      <c r="M2" s="65" t="s">
        <v>70</v>
      </c>
      <c r="N2" s="66" t="s">
        <v>72</v>
      </c>
      <c r="O2" s="65" t="s">
        <v>74</v>
      </c>
      <c r="P2" s="65" t="s">
        <v>76</v>
      </c>
      <c r="Q2" s="65" t="s">
        <v>78</v>
      </c>
      <c r="R2" s="67" t="s">
        <v>80</v>
      </c>
      <c r="S2" s="67" t="s">
        <v>82</v>
      </c>
      <c r="T2" s="67" t="s">
        <v>84</v>
      </c>
      <c r="U2" s="67" t="s">
        <v>86</v>
      </c>
      <c r="V2" s="67" t="s">
        <v>88</v>
      </c>
      <c r="W2" s="65" t="s">
        <v>91</v>
      </c>
      <c r="X2" s="66" t="s">
        <v>96</v>
      </c>
      <c r="Y2" s="67" t="s">
        <v>98</v>
      </c>
      <c r="Z2" s="65" t="s">
        <v>99</v>
      </c>
      <c r="AA2" s="66" t="s">
        <v>101</v>
      </c>
      <c r="AB2" s="95" t="s">
        <v>104</v>
      </c>
      <c r="AC2" s="95" t="s">
        <v>112</v>
      </c>
      <c r="AD2" s="95" t="s">
        <v>113</v>
      </c>
      <c r="AE2" s="95" t="s">
        <v>114</v>
      </c>
      <c r="AF2" s="95" t="s">
        <v>115</v>
      </c>
      <c r="AG2" s="104" t="s">
        <v>117</v>
      </c>
    </row>
    <row r="3" spans="1:33" ht="13.5">
      <c r="A3" s="4" t="s">
        <v>9</v>
      </c>
      <c r="B3" s="69">
        <f>'[1]Ｈ５人口'!B3</f>
        <v>16111</v>
      </c>
      <c r="C3" s="69">
        <f>'[1]Ｈ６人口'!B3</f>
        <v>16369</v>
      </c>
      <c r="D3" s="69">
        <f>'[1]Ｈ７人口'!B3</f>
        <v>16446</v>
      </c>
      <c r="E3" s="69">
        <f>'[1]Ｈ８人口'!B3</f>
        <v>16456</v>
      </c>
      <c r="F3" s="69">
        <f>'[1]Ｈ９人口'!B3</f>
        <v>16397</v>
      </c>
      <c r="G3" s="69">
        <f>'[1]Ｈ１０人口'!B3</f>
        <v>16350</v>
      </c>
      <c r="H3" s="69">
        <f>'[1]Ｈ11人口'!B3</f>
        <v>16374</v>
      </c>
      <c r="I3" s="69">
        <f>'[1]Ｈ1２人口'!B3</f>
        <v>16492</v>
      </c>
      <c r="J3" s="69">
        <f>'[1]Ｈ1３人口 '!B3</f>
        <v>16499</v>
      </c>
      <c r="K3" s="70">
        <f>'[1]Ｈ1４人口 '!B3</f>
        <v>16795</v>
      </c>
      <c r="L3" s="71">
        <f>'[1]Ｈ1５人口'!B3</f>
        <v>16978</v>
      </c>
      <c r="M3" s="69">
        <f>'[1]Ｈ1６人口'!B3</f>
        <v>17111</v>
      </c>
      <c r="N3" s="70">
        <f>'[1]Ｈ17人口'!B3</f>
        <v>17287</v>
      </c>
      <c r="O3" s="69">
        <f>'[1]Ｈ18人口'!B3</f>
        <v>17436</v>
      </c>
      <c r="P3" s="69">
        <f>'[1]Ｈ19人口'!B3</f>
        <v>17768</v>
      </c>
      <c r="Q3" s="69">
        <f>'[1]Ｈ20人口'!B3</f>
        <v>18179</v>
      </c>
      <c r="R3" s="71">
        <f>'[1]Ｈ21人口'!B3</f>
        <v>18347</v>
      </c>
      <c r="S3" s="71">
        <f>'[1]Ｈ22人口'!B3</f>
        <v>18439</v>
      </c>
      <c r="T3" s="71">
        <f>'[1]Ｈ23人口'!B3</f>
        <v>18667</v>
      </c>
      <c r="U3" s="71">
        <f>'[1]Ｈ24人口'!B3</f>
        <v>18983</v>
      </c>
      <c r="V3" s="71">
        <f>'[1]Ｈ25人口'!B3</f>
        <v>19141</v>
      </c>
      <c r="W3" s="69">
        <f>'[1]Ｈ26人口'!B3</f>
        <v>19410</v>
      </c>
      <c r="X3" s="70">
        <f>'[1]Ｈ27人口'!B3</f>
        <v>19521</v>
      </c>
      <c r="Y3" s="71">
        <f>'[1]Ｈ28人口 '!B3</f>
        <v>19907</v>
      </c>
      <c r="Z3" s="69">
        <v>20160</v>
      </c>
      <c r="AA3" s="70">
        <v>20436</v>
      </c>
      <c r="AB3" s="93">
        <v>20699</v>
      </c>
      <c r="AC3" s="16">
        <v>20842</v>
      </c>
      <c r="AD3" s="16">
        <v>20898</v>
      </c>
      <c r="AE3" s="16">
        <v>20937</v>
      </c>
      <c r="AF3" s="16">
        <v>20823</v>
      </c>
      <c r="AG3" s="98">
        <v>20838</v>
      </c>
    </row>
    <row r="4" spans="1:33" ht="13.5">
      <c r="A4" s="4" t="s">
        <v>10</v>
      </c>
      <c r="B4" s="69">
        <f>'[1]Ｈ５人口'!B4</f>
        <v>15613</v>
      </c>
      <c r="C4" s="69">
        <f>'[1]Ｈ６人口'!B4</f>
        <v>15757</v>
      </c>
      <c r="D4" s="69">
        <f>'[1]Ｈ７人口'!B4</f>
        <v>15863</v>
      </c>
      <c r="E4" s="69">
        <f>'[1]Ｈ８人口'!B4</f>
        <v>15918</v>
      </c>
      <c r="F4" s="69">
        <f>'[1]Ｈ９人口'!B4</f>
        <v>16012</v>
      </c>
      <c r="G4" s="69">
        <f>'[1]Ｈ１０人口'!B4</f>
        <v>16049</v>
      </c>
      <c r="H4" s="69">
        <f>'[1]Ｈ11人口'!B4</f>
        <v>16144</v>
      </c>
      <c r="I4" s="69">
        <f>'[1]Ｈ1２人口'!B4</f>
        <v>16302</v>
      </c>
      <c r="J4" s="69">
        <f>'[1]Ｈ1３人口 '!B4</f>
        <v>16378</v>
      </c>
      <c r="K4" s="70">
        <f>'[1]Ｈ1４人口 '!B4</f>
        <v>16581</v>
      </c>
      <c r="L4" s="71">
        <f>'[1]Ｈ1５人口'!B4</f>
        <v>16745</v>
      </c>
      <c r="M4" s="69">
        <f>'[1]Ｈ1６人口'!B4</f>
        <v>16881</v>
      </c>
      <c r="N4" s="70">
        <f>'[1]Ｈ17人口'!B4</f>
        <v>17025</v>
      </c>
      <c r="O4" s="69">
        <f>'[1]Ｈ18人口'!B4</f>
        <v>17270</v>
      </c>
      <c r="P4" s="69">
        <f>'[1]Ｈ19人口'!B4</f>
        <v>17538</v>
      </c>
      <c r="Q4" s="69">
        <f>'[1]Ｈ20人口'!B4</f>
        <v>17835</v>
      </c>
      <c r="R4" s="71">
        <f>'[1]Ｈ21人口'!B4</f>
        <v>17905</v>
      </c>
      <c r="S4" s="71">
        <f>'[1]Ｈ22人口'!B4</f>
        <v>18038</v>
      </c>
      <c r="T4" s="71">
        <f>'[1]Ｈ23人口'!B4</f>
        <v>18363</v>
      </c>
      <c r="U4" s="71">
        <f>'[1]Ｈ24人口'!B4</f>
        <v>18611</v>
      </c>
      <c r="V4" s="71">
        <f>'[1]Ｈ25人口'!B4</f>
        <v>18884</v>
      </c>
      <c r="W4" s="69">
        <f>'[1]Ｈ26人口'!B4</f>
        <v>19081</v>
      </c>
      <c r="X4" s="70">
        <f>'[1]Ｈ27人口'!B4</f>
        <v>19216</v>
      </c>
      <c r="Y4" s="71">
        <f>'[1]Ｈ28人口 '!B4</f>
        <v>19434</v>
      </c>
      <c r="Z4" s="69">
        <v>19652</v>
      </c>
      <c r="AA4" s="70">
        <v>19890</v>
      </c>
      <c r="AB4" s="93">
        <v>20108</v>
      </c>
      <c r="AC4" s="16">
        <v>20233</v>
      </c>
      <c r="AD4" s="16">
        <v>20367</v>
      </c>
      <c r="AE4" s="16">
        <v>20352</v>
      </c>
      <c r="AF4" s="16">
        <v>20253</v>
      </c>
      <c r="AG4" s="98">
        <v>20186</v>
      </c>
    </row>
    <row r="5" spans="1:33" ht="13.5">
      <c r="A5" s="4" t="s">
        <v>11</v>
      </c>
      <c r="B5" s="72">
        <f>'[1]Ｈ５人口'!B5</f>
        <v>31724</v>
      </c>
      <c r="C5" s="72">
        <f>'[1]Ｈ６人口'!B5</f>
        <v>32126</v>
      </c>
      <c r="D5" s="72">
        <f>'[1]Ｈ７人口'!B5</f>
        <v>32309</v>
      </c>
      <c r="E5" s="97">
        <f aca="true" t="shared" si="0" ref="E5:P5">E3+E4</f>
        <v>32374</v>
      </c>
      <c r="F5" s="97">
        <f t="shared" si="0"/>
        <v>32409</v>
      </c>
      <c r="G5" s="97">
        <f t="shared" si="0"/>
        <v>32399</v>
      </c>
      <c r="H5" s="97">
        <f t="shared" si="0"/>
        <v>32518</v>
      </c>
      <c r="I5" s="97">
        <f t="shared" si="0"/>
        <v>32794</v>
      </c>
      <c r="J5" s="97">
        <f t="shared" si="0"/>
        <v>32877</v>
      </c>
      <c r="K5" s="97">
        <f t="shared" si="0"/>
        <v>33376</v>
      </c>
      <c r="L5" s="97">
        <f t="shared" si="0"/>
        <v>33723</v>
      </c>
      <c r="M5" s="97">
        <f t="shared" si="0"/>
        <v>33992</v>
      </c>
      <c r="N5" s="97">
        <f t="shared" si="0"/>
        <v>34312</v>
      </c>
      <c r="O5" s="97">
        <f t="shared" si="0"/>
        <v>34706</v>
      </c>
      <c r="P5" s="97">
        <f t="shared" si="0"/>
        <v>35306</v>
      </c>
      <c r="Q5" s="97">
        <f aca="true" t="shared" si="1" ref="Q5:V5">Q3+Q4</f>
        <v>36014</v>
      </c>
      <c r="R5" s="97">
        <f t="shared" si="1"/>
        <v>36252</v>
      </c>
      <c r="S5" s="97">
        <f t="shared" si="1"/>
        <v>36477</v>
      </c>
      <c r="T5" s="97">
        <f t="shared" si="1"/>
        <v>37030</v>
      </c>
      <c r="U5" s="97">
        <f t="shared" si="1"/>
        <v>37594</v>
      </c>
      <c r="V5" s="97">
        <f t="shared" si="1"/>
        <v>38025</v>
      </c>
      <c r="W5" s="97">
        <f aca="true" t="shared" si="2" ref="W5:AG5">W3+W4</f>
        <v>38491</v>
      </c>
      <c r="X5" s="97">
        <f t="shared" si="2"/>
        <v>38737</v>
      </c>
      <c r="Y5" s="97">
        <f t="shared" si="2"/>
        <v>39341</v>
      </c>
      <c r="Z5" s="97">
        <f t="shared" si="2"/>
        <v>39812</v>
      </c>
      <c r="AA5" s="97">
        <f t="shared" si="2"/>
        <v>40326</v>
      </c>
      <c r="AB5" s="97">
        <f t="shared" si="2"/>
        <v>40807</v>
      </c>
      <c r="AC5" s="97">
        <f t="shared" si="2"/>
        <v>41075</v>
      </c>
      <c r="AD5" s="97">
        <f t="shared" si="2"/>
        <v>41265</v>
      </c>
      <c r="AE5" s="97">
        <f t="shared" si="2"/>
        <v>41289</v>
      </c>
      <c r="AF5" s="97">
        <f t="shared" si="2"/>
        <v>41076</v>
      </c>
      <c r="AG5" s="105">
        <f t="shared" si="2"/>
        <v>41024</v>
      </c>
    </row>
    <row r="6" spans="1:33" ht="13.5">
      <c r="A6" s="4" t="s">
        <v>12</v>
      </c>
      <c r="B6" s="69">
        <f>'[1]Ｈ５人口'!B6</f>
        <v>9218</v>
      </c>
      <c r="C6" s="69">
        <f>'[1]Ｈ６人口'!B6</f>
        <v>9470</v>
      </c>
      <c r="D6" s="69">
        <f>'[1]Ｈ７人口'!B6</f>
        <v>9497</v>
      </c>
      <c r="E6" s="69">
        <f>'[1]Ｈ８人口'!B6</f>
        <v>9510</v>
      </c>
      <c r="F6" s="69">
        <f>'[1]Ｈ９人口'!B6</f>
        <v>9625</v>
      </c>
      <c r="G6" s="69">
        <f>'[1]Ｈ１０人口'!B6</f>
        <v>9668</v>
      </c>
      <c r="H6" s="69">
        <f>'[1]Ｈ11人口'!B6</f>
        <v>9787</v>
      </c>
      <c r="I6" s="69">
        <f>'[1]Ｈ1２人口'!B6</f>
        <v>9962</v>
      </c>
      <c r="J6" s="69">
        <f>'[1]Ｈ1３人口 '!B6</f>
        <v>10008</v>
      </c>
      <c r="K6" s="70">
        <f>'[1]Ｈ1４人口 '!B6</f>
        <v>10295</v>
      </c>
      <c r="L6" s="71">
        <f>'[1]Ｈ1５人口'!B6</f>
        <v>10535</v>
      </c>
      <c r="M6" s="69">
        <f>'[1]Ｈ1６人口'!B6</f>
        <v>10704</v>
      </c>
      <c r="N6" s="70">
        <f>'[1]Ｈ17人口'!B6</f>
        <v>10886</v>
      </c>
      <c r="O6" s="69">
        <f>'[1]Ｈ18人口'!B6</f>
        <v>11225</v>
      </c>
      <c r="P6" s="69">
        <f>'[1]Ｈ19人口'!B6</f>
        <v>11611</v>
      </c>
      <c r="Q6" s="69">
        <f>'[1]Ｈ20人口'!B6</f>
        <v>12094</v>
      </c>
      <c r="R6" s="71">
        <f>'[1]Ｈ21人口'!B6</f>
        <v>12258</v>
      </c>
      <c r="S6" s="71">
        <f>'[1]Ｈ22人口'!B6</f>
        <v>12353</v>
      </c>
      <c r="T6" s="71">
        <f>'[1]Ｈ23人口'!B6</f>
        <v>12588</v>
      </c>
      <c r="U6" s="71">
        <f>'[1]Ｈ24人口'!B6</f>
        <v>12874</v>
      </c>
      <c r="V6" s="71">
        <f>'[1]Ｈ25人口'!B6</f>
        <v>13132</v>
      </c>
      <c r="W6" s="69">
        <f>'[1]Ｈ26人口'!B6</f>
        <v>13471</v>
      </c>
      <c r="X6" s="70">
        <f>'[1]Ｈ27人口'!B6</f>
        <v>13702</v>
      </c>
      <c r="Y6" s="71">
        <f>'[1]Ｈ28人口 '!B6</f>
        <v>14139</v>
      </c>
      <c r="Z6" s="69">
        <v>14517</v>
      </c>
      <c r="AA6" s="70">
        <v>14835</v>
      </c>
      <c r="AB6" s="93">
        <v>15179</v>
      </c>
      <c r="AC6" s="16">
        <v>15468</v>
      </c>
      <c r="AD6" s="16">
        <v>15711</v>
      </c>
      <c r="AE6" s="16">
        <v>15904</v>
      </c>
      <c r="AF6" s="16">
        <v>15966</v>
      </c>
      <c r="AG6" s="98">
        <v>16155</v>
      </c>
    </row>
    <row r="7" spans="1:33" ht="13.5">
      <c r="A7" s="4" t="s">
        <v>13</v>
      </c>
      <c r="B7" s="69">
        <f>'[1]Ｈ５人口'!B7</f>
        <v>172</v>
      </c>
      <c r="C7" s="69">
        <f>'[1]Ｈ６人口'!B7</f>
        <v>131</v>
      </c>
      <c r="D7" s="69">
        <f>'[1]Ｈ７人口'!B7</f>
        <v>152</v>
      </c>
      <c r="E7" s="69">
        <f>'[1]Ｈ８人口'!B7</f>
        <v>159</v>
      </c>
      <c r="F7" s="69">
        <f>'[1]Ｈ９人口'!B7</f>
        <v>189</v>
      </c>
      <c r="G7" s="69">
        <f>'[1]Ｈ１０人口'!B7</f>
        <v>255</v>
      </c>
      <c r="H7" s="69">
        <f>'[1]Ｈ11人口'!B7</f>
        <v>176</v>
      </c>
      <c r="I7" s="69">
        <f>'[1]Ｈ1２人口'!B7</f>
        <v>155</v>
      </c>
      <c r="J7" s="69">
        <f>'[1]Ｈ1３人口 '!B7</f>
        <v>176</v>
      </c>
      <c r="K7" s="70">
        <f>'[1]Ｈ1４人口 '!B7</f>
        <v>187</v>
      </c>
      <c r="L7" s="71">
        <f>'[1]Ｈ1５人口'!B7</f>
        <v>210</v>
      </c>
      <c r="M7" s="69">
        <f>'[1]Ｈ1６人口'!B7</f>
        <v>208</v>
      </c>
      <c r="N7" s="70">
        <f>'[1]Ｈ17人口'!B7</f>
        <v>246</v>
      </c>
      <c r="O7" s="69">
        <f>'[1]Ｈ18人口'!B7</f>
        <v>359</v>
      </c>
      <c r="P7" s="69">
        <f>'[1]Ｈ19人口'!B7</f>
        <v>442</v>
      </c>
      <c r="Q7" s="69">
        <f>'[1]Ｈ20人口'!B7</f>
        <v>473</v>
      </c>
      <c r="R7" s="71">
        <f>'[1]Ｈ21人口'!B7</f>
        <v>398</v>
      </c>
      <c r="S7" s="71">
        <f>'[1]Ｈ22人口'!B7</f>
        <v>367</v>
      </c>
      <c r="T7" s="71">
        <f>'[1]Ｈ23人口'!B7</f>
        <v>344</v>
      </c>
      <c r="U7" s="71">
        <f>'[1]Ｈ24人口'!B7</f>
        <v>365</v>
      </c>
      <c r="V7" s="71">
        <f>'[1]Ｈ25人口'!B7</f>
        <v>309</v>
      </c>
      <c r="W7" s="69">
        <f>'[1]Ｈ26人口'!B7</f>
        <v>305</v>
      </c>
      <c r="X7" s="70">
        <f>'[1]Ｈ27人口'!B7</f>
        <v>347</v>
      </c>
      <c r="Y7" s="71">
        <f>'[1]Ｈ28人口 '!B7</f>
        <v>372</v>
      </c>
      <c r="Z7" s="69">
        <v>420</v>
      </c>
      <c r="AA7" s="70">
        <v>482</v>
      </c>
      <c r="AB7" s="93">
        <v>723</v>
      </c>
      <c r="AC7" s="16">
        <v>726</v>
      </c>
      <c r="AD7" s="16">
        <v>743</v>
      </c>
      <c r="AE7" s="16">
        <v>548</v>
      </c>
      <c r="AF7" s="16">
        <v>587</v>
      </c>
      <c r="AG7" s="98">
        <v>628</v>
      </c>
    </row>
    <row r="8" spans="1:33" ht="13.5">
      <c r="A8" s="4" t="s">
        <v>14</v>
      </c>
      <c r="B8" s="69">
        <f>'[1]Ｈ５人口'!B8</f>
        <v>82</v>
      </c>
      <c r="C8" s="69">
        <f>'[1]Ｈ６人口'!B8</f>
        <v>54</v>
      </c>
      <c r="D8" s="69">
        <f>'[1]Ｈ７人口'!B8</f>
        <v>73</v>
      </c>
      <c r="E8" s="69">
        <f>'[1]Ｈ８人口'!B8</f>
        <v>84</v>
      </c>
      <c r="F8" s="69">
        <f>'[1]Ｈ９人口'!B8</f>
        <v>106</v>
      </c>
      <c r="G8" s="69">
        <f>'[1]Ｈ１０人口'!B8</f>
        <v>141</v>
      </c>
      <c r="H8" s="69">
        <f>'[1]Ｈ11人口'!B8</f>
        <v>125</v>
      </c>
      <c r="I8" s="69">
        <f>'[1]Ｈ1２人口'!B8</f>
        <v>130</v>
      </c>
      <c r="J8" s="69">
        <f>'[1]Ｈ1３人口 '!B8</f>
        <v>157</v>
      </c>
      <c r="K8" s="70">
        <f>'[1]Ｈ1４人口 '!B8</f>
        <v>181</v>
      </c>
      <c r="L8" s="71">
        <f>'[1]Ｈ1５人口'!B8</f>
        <v>217</v>
      </c>
      <c r="M8" s="69">
        <f>'[1]Ｈ1６人口'!B8</f>
        <v>284</v>
      </c>
      <c r="N8" s="70">
        <f>'[1]Ｈ17人口'!B8</f>
        <v>317</v>
      </c>
      <c r="O8" s="69">
        <f>'[1]Ｈ18人口'!B8</f>
        <v>320</v>
      </c>
      <c r="P8" s="69">
        <f>'[1]Ｈ19人口'!B8</f>
        <v>440</v>
      </c>
      <c r="Q8" s="69">
        <f>'[1]Ｈ20人口'!B8</f>
        <v>508</v>
      </c>
      <c r="R8" s="71">
        <f>'[1]Ｈ21人口'!B8</f>
        <v>615</v>
      </c>
      <c r="S8" s="71">
        <f>'[1]Ｈ22人口'!B8</f>
        <v>588</v>
      </c>
      <c r="T8" s="71">
        <f>'[1]Ｈ23人口'!B8</f>
        <v>572</v>
      </c>
      <c r="U8" s="71">
        <f>'[1]Ｈ24人口'!B8</f>
        <v>504</v>
      </c>
      <c r="V8" s="71">
        <f>'[1]Ｈ25人口'!B8</f>
        <v>400</v>
      </c>
      <c r="W8" s="69">
        <f>'[1]Ｈ26人口'!B8</f>
        <v>359</v>
      </c>
      <c r="X8" s="70">
        <f>'[1]Ｈ27人口'!B8</f>
        <v>377</v>
      </c>
      <c r="Y8" s="71">
        <f>'[1]Ｈ28人口 '!B8</f>
        <v>408</v>
      </c>
      <c r="Z8" s="69">
        <v>445</v>
      </c>
      <c r="AA8" s="70">
        <v>488</v>
      </c>
      <c r="AB8" s="93">
        <v>596</v>
      </c>
      <c r="AC8" s="16">
        <v>629</v>
      </c>
      <c r="AD8" s="16">
        <v>650</v>
      </c>
      <c r="AE8" s="16">
        <v>534</v>
      </c>
      <c r="AF8" s="16">
        <v>528</v>
      </c>
      <c r="AG8" s="98">
        <v>574</v>
      </c>
    </row>
    <row r="9" spans="1:33" ht="13.5">
      <c r="A9" s="4" t="s">
        <v>15</v>
      </c>
      <c r="B9" s="69">
        <f>'[1]Ｈ５人口'!B9</f>
        <v>254</v>
      </c>
      <c r="C9" s="69">
        <f>'[1]Ｈ６人口'!B9</f>
        <v>185</v>
      </c>
      <c r="D9" s="69">
        <f>'[1]Ｈ７人口'!B9</f>
        <v>225</v>
      </c>
      <c r="E9" s="69">
        <f>'[1]Ｈ８人口'!B9</f>
        <v>243</v>
      </c>
      <c r="F9" s="69">
        <f>'[1]Ｈ９人口'!B9</f>
        <v>295</v>
      </c>
      <c r="G9" s="69">
        <f>'[1]Ｈ１０人口'!B9</f>
        <v>396</v>
      </c>
      <c r="H9" s="69">
        <f>'[1]Ｈ11人口'!B9</f>
        <v>301</v>
      </c>
      <c r="I9" s="69">
        <f>'[1]Ｈ11人口'!C9</f>
        <v>298</v>
      </c>
      <c r="J9" s="69">
        <f>'[1]Ｈ1３人口 '!B9</f>
        <v>333</v>
      </c>
      <c r="K9" s="70">
        <f>'[1]Ｈ1４人口 '!B9</f>
        <v>368</v>
      </c>
      <c r="L9" s="71">
        <f>'[1]Ｈ1５人口'!B9</f>
        <v>427</v>
      </c>
      <c r="M9" s="71">
        <f>'[1]Ｈ1６人口'!B9</f>
        <v>492</v>
      </c>
      <c r="N9" s="71">
        <f>'[1]Ｈ17人口'!B9</f>
        <v>563</v>
      </c>
      <c r="O9" s="69">
        <f>'[1]Ｈ18人口'!B9</f>
        <v>679</v>
      </c>
      <c r="P9" s="69">
        <f>'[1]Ｈ19人口'!B9</f>
        <v>882</v>
      </c>
      <c r="Q9" s="69">
        <f>'[1]Ｈ20人口'!B9</f>
        <v>981</v>
      </c>
      <c r="R9" s="71">
        <f>'[1]Ｈ21人口'!B9</f>
        <v>1013</v>
      </c>
      <c r="S9" s="71">
        <f>'[1]Ｈ22人口'!B9</f>
        <v>955</v>
      </c>
      <c r="T9" s="71">
        <f>'[1]Ｈ23人口'!B9</f>
        <v>916</v>
      </c>
      <c r="U9" s="71">
        <f>'[1]Ｈ24人口'!B9</f>
        <v>869</v>
      </c>
      <c r="V9" s="71">
        <f>'[1]Ｈ25人口'!B9</f>
        <v>709</v>
      </c>
      <c r="W9" s="69">
        <f>'[1]Ｈ26人口'!B9</f>
        <v>664</v>
      </c>
      <c r="X9" s="70">
        <f>'[1]Ｈ27人口'!B9</f>
        <v>724</v>
      </c>
      <c r="Y9" s="71">
        <f>'[1]Ｈ28人口 '!B9</f>
        <v>780</v>
      </c>
      <c r="Z9" s="69">
        <v>865</v>
      </c>
      <c r="AA9" s="70">
        <v>970</v>
      </c>
      <c r="AB9" s="93">
        <v>1319</v>
      </c>
      <c r="AC9" s="16">
        <f>AC7+AC8</f>
        <v>1355</v>
      </c>
      <c r="AD9" s="16">
        <f>AD7+AD8</f>
        <v>1393</v>
      </c>
      <c r="AE9" s="16">
        <f>AE7+AE8</f>
        <v>1082</v>
      </c>
      <c r="AF9" s="16">
        <f>AF7+AF8</f>
        <v>1115</v>
      </c>
      <c r="AG9" s="17">
        <f>AG7+AG8</f>
        <v>1202</v>
      </c>
    </row>
    <row r="10" spans="1:33" ht="14.25" thickBot="1">
      <c r="A10" s="6" t="s">
        <v>16</v>
      </c>
      <c r="B10" s="74">
        <f>'[1]Ｈ５人口'!B10</f>
        <v>208</v>
      </c>
      <c r="C10" s="74">
        <f>'[1]Ｈ６人口'!B10</f>
        <v>149</v>
      </c>
      <c r="D10" s="74">
        <f>'[1]Ｈ７人口'!B10</f>
        <v>182</v>
      </c>
      <c r="E10" s="74">
        <f>'[1]Ｈ８人口'!B10</f>
        <v>199</v>
      </c>
      <c r="F10" s="74">
        <f>'[1]Ｈ９人口'!B10</f>
        <v>240</v>
      </c>
      <c r="G10" s="74">
        <f>'[1]Ｈ１０人口'!B10</f>
        <v>309</v>
      </c>
      <c r="H10" s="74">
        <f>'[1]Ｈ11人口'!B10</f>
        <v>217</v>
      </c>
      <c r="I10" s="74">
        <f>'[1]Ｈ1２人口'!B10</f>
        <v>196</v>
      </c>
      <c r="J10" s="74">
        <f>'[1]Ｈ1３人口 '!B10</f>
        <v>232</v>
      </c>
      <c r="K10" s="75">
        <f>'[1]Ｈ1４人口 '!B10</f>
        <v>251</v>
      </c>
      <c r="L10" s="73">
        <f>'[1]Ｈ1５人口'!B10</f>
        <v>312</v>
      </c>
      <c r="M10" s="74">
        <f>'[1]Ｈ1６人口'!B10</f>
        <v>389</v>
      </c>
      <c r="N10" s="75">
        <f>'[1]Ｈ17人口'!B10</f>
        <v>443</v>
      </c>
      <c r="O10" s="74">
        <f>'[1]Ｈ18人口'!B10</f>
        <v>518</v>
      </c>
      <c r="P10" s="74">
        <f>'[1]Ｈ19人口'!B10</f>
        <v>641</v>
      </c>
      <c r="Q10" s="74">
        <f>'[1]Ｈ20人口'!B10</f>
        <v>693</v>
      </c>
      <c r="R10" s="73">
        <f>'[1]Ｈ21人口'!B10</f>
        <v>753</v>
      </c>
      <c r="S10" s="73">
        <f>'[1]Ｈ22人口'!B10</f>
        <v>733</v>
      </c>
      <c r="T10" s="73">
        <f>'[1]Ｈ23人口'!B10</f>
        <v>690</v>
      </c>
      <c r="U10" s="73">
        <f>'[1]Ｈ24人口'!B10</f>
        <v>614</v>
      </c>
      <c r="V10" s="73">
        <f>'[1]Ｈ25人口'!B10</f>
        <v>388</v>
      </c>
      <c r="W10" s="74">
        <f>'[1]Ｈ26人口'!B10</f>
        <v>434</v>
      </c>
      <c r="X10" s="75">
        <f>'[1]Ｈ27人口'!B10</f>
        <v>382</v>
      </c>
      <c r="Y10" s="73">
        <f>'[1]Ｈ28人口 '!B10</f>
        <v>416</v>
      </c>
      <c r="Z10" s="74">
        <v>475</v>
      </c>
      <c r="AA10" s="75">
        <v>569</v>
      </c>
      <c r="AB10" s="96">
        <v>855</v>
      </c>
      <c r="AC10" s="18">
        <v>876</v>
      </c>
      <c r="AD10" s="18">
        <v>916</v>
      </c>
      <c r="AE10" s="18">
        <v>628</v>
      </c>
      <c r="AF10" s="37">
        <v>631</v>
      </c>
      <c r="AG10" s="99">
        <v>716</v>
      </c>
    </row>
    <row r="11" spans="1:33" ht="13.5">
      <c r="A11" s="3" t="s">
        <v>110</v>
      </c>
      <c r="B11" s="76">
        <f>'[1]Ｈ５人口'!B11</f>
        <v>16283</v>
      </c>
      <c r="C11" s="76">
        <f>'[1]Ｈ６人口'!B11</f>
        <v>16500</v>
      </c>
      <c r="D11" s="76">
        <f>'[1]Ｈ７人口'!B11</f>
        <v>16598</v>
      </c>
      <c r="E11" s="76">
        <f>'[1]Ｈ８人口'!B11</f>
        <v>16615</v>
      </c>
      <c r="F11" s="76">
        <f>'[1]Ｈ９人口'!B11</f>
        <v>16586</v>
      </c>
      <c r="G11" s="76">
        <f>'[1]Ｈ１０人口'!B11</f>
        <v>16605</v>
      </c>
      <c r="H11" s="76">
        <f>'[1]Ｈ11人口'!B11</f>
        <v>16550</v>
      </c>
      <c r="I11" s="76">
        <f>'[1]Ｈ1２人口'!B11</f>
        <v>16647</v>
      </c>
      <c r="J11" s="76">
        <f>'[1]Ｈ1３人口 '!B11</f>
        <v>16675</v>
      </c>
      <c r="K11" s="77">
        <f>'[1]Ｈ1４人口 '!B11</f>
        <v>16982</v>
      </c>
      <c r="L11" s="78">
        <f>'[1]Ｈ1５人口'!B11</f>
        <v>17188</v>
      </c>
      <c r="M11" s="76">
        <f>'[1]Ｈ1６人口'!B11</f>
        <v>17319</v>
      </c>
      <c r="N11" s="77">
        <f>'[1]Ｈ17人口'!B11</f>
        <v>17533</v>
      </c>
      <c r="O11" s="76">
        <f>'[1]Ｈ18人口'!B11</f>
        <v>17795</v>
      </c>
      <c r="P11" s="76">
        <f>'[1]Ｈ19人口'!B11</f>
        <v>18210</v>
      </c>
      <c r="Q11" s="76">
        <f>'[1]Ｈ20人口'!B11</f>
        <v>18652</v>
      </c>
      <c r="R11" s="78">
        <f>'[1]Ｈ21人口'!B11</f>
        <v>18745</v>
      </c>
      <c r="S11" s="78">
        <f>'[1]Ｈ22人口'!B11</f>
        <v>18806</v>
      </c>
      <c r="T11" s="78">
        <f>'[1]Ｈ23人口'!B11</f>
        <v>19011</v>
      </c>
      <c r="U11" s="78">
        <f>'[1]Ｈ24人口'!B11</f>
        <v>19348</v>
      </c>
      <c r="V11" s="78">
        <f>'[1]Ｈ25人口'!B11</f>
        <v>19450</v>
      </c>
      <c r="W11" s="76">
        <f>'[1]Ｈ26人口'!B11</f>
        <v>19715</v>
      </c>
      <c r="X11" s="77">
        <f>'[1]Ｈ27人口'!B11</f>
        <v>19868</v>
      </c>
      <c r="Y11" s="78">
        <f>'[1]Ｈ28人口 '!B11</f>
        <v>20279</v>
      </c>
      <c r="Z11" s="76">
        <v>20580</v>
      </c>
      <c r="AA11" s="78">
        <v>20918</v>
      </c>
      <c r="AB11" s="94">
        <v>21422</v>
      </c>
      <c r="AC11" s="20">
        <f aca="true" t="shared" si="3" ref="AC11:AF12">AC3+AC7</f>
        <v>21568</v>
      </c>
      <c r="AD11" s="20">
        <f t="shared" si="3"/>
        <v>21641</v>
      </c>
      <c r="AE11" s="20">
        <f t="shared" si="3"/>
        <v>21485</v>
      </c>
      <c r="AF11" s="20">
        <f t="shared" si="3"/>
        <v>21410</v>
      </c>
      <c r="AG11" s="21">
        <f>AG3+AG7</f>
        <v>21466</v>
      </c>
    </row>
    <row r="12" spans="1:33" ht="13.5">
      <c r="A12" s="4" t="s">
        <v>111</v>
      </c>
      <c r="B12" s="69">
        <f>'[1]Ｈ５人口'!B12</f>
        <v>15695</v>
      </c>
      <c r="C12" s="69">
        <f>'[1]Ｈ６人口'!B12</f>
        <v>15811</v>
      </c>
      <c r="D12" s="69">
        <f>'[1]Ｈ７人口'!B12</f>
        <v>15936</v>
      </c>
      <c r="E12" s="69">
        <f>'[1]Ｈ８人口'!B12</f>
        <v>16002</v>
      </c>
      <c r="F12" s="69">
        <f>'[1]Ｈ９人口'!B12</f>
        <v>16118</v>
      </c>
      <c r="G12" s="69">
        <f>'[1]Ｈ１０人口'!B12</f>
        <v>16190</v>
      </c>
      <c r="H12" s="69">
        <f>'[1]Ｈ11人口'!B12</f>
        <v>16269</v>
      </c>
      <c r="I12" s="69">
        <f>'[1]Ｈ1２人口'!B12</f>
        <v>16432</v>
      </c>
      <c r="J12" s="69">
        <f>'[1]Ｈ1３人口 '!B12</f>
        <v>16535</v>
      </c>
      <c r="K12" s="70">
        <f>'[1]Ｈ1４人口 '!B12</f>
        <v>16762</v>
      </c>
      <c r="L12" s="71">
        <f>'[1]Ｈ1５人口'!B12</f>
        <v>16962</v>
      </c>
      <c r="M12" s="69">
        <f>'[1]Ｈ1６人口'!B12</f>
        <v>17165</v>
      </c>
      <c r="N12" s="70">
        <f>'[1]Ｈ17人口'!B12</f>
        <v>17342</v>
      </c>
      <c r="O12" s="69">
        <f>'[1]Ｈ18人口'!B12</f>
        <v>17590</v>
      </c>
      <c r="P12" s="69">
        <f>'[1]Ｈ19人口'!B12</f>
        <v>17978</v>
      </c>
      <c r="Q12" s="69">
        <f>'[1]Ｈ20人口'!B12</f>
        <v>18343</v>
      </c>
      <c r="R12" s="71">
        <f>'[1]Ｈ21人口'!B12</f>
        <v>18520</v>
      </c>
      <c r="S12" s="71">
        <f>'[1]Ｈ22人口'!B12</f>
        <v>18626</v>
      </c>
      <c r="T12" s="71">
        <f>'[1]Ｈ23人口'!B12</f>
        <v>18935</v>
      </c>
      <c r="U12" s="71">
        <f>'[1]Ｈ24人口'!B12</f>
        <v>19115</v>
      </c>
      <c r="V12" s="71">
        <f>'[1]Ｈ25人口'!B12</f>
        <v>19284</v>
      </c>
      <c r="W12" s="69">
        <f>'[1]Ｈ26人口'!B12</f>
        <v>19440</v>
      </c>
      <c r="X12" s="70">
        <f>'[1]Ｈ27人口'!B12</f>
        <v>19593</v>
      </c>
      <c r="Y12" s="71">
        <f>'[1]Ｈ28人口 '!B12</f>
        <v>19842</v>
      </c>
      <c r="Z12" s="69">
        <v>20097</v>
      </c>
      <c r="AA12" s="70">
        <v>20378</v>
      </c>
      <c r="AB12" s="93">
        <v>20704</v>
      </c>
      <c r="AC12" s="16">
        <f t="shared" si="3"/>
        <v>20862</v>
      </c>
      <c r="AD12" s="16">
        <f t="shared" si="3"/>
        <v>21017</v>
      </c>
      <c r="AE12" s="16">
        <f t="shared" si="3"/>
        <v>20886</v>
      </c>
      <c r="AF12" s="16">
        <f t="shared" si="3"/>
        <v>20781</v>
      </c>
      <c r="AG12" s="17">
        <f>AG4+AG8</f>
        <v>20760</v>
      </c>
    </row>
    <row r="13" spans="1:33" ht="13.5">
      <c r="A13" s="4" t="s">
        <v>0</v>
      </c>
      <c r="B13" s="79">
        <f>'[1]Ｈ５人口'!B13</f>
        <v>31978</v>
      </c>
      <c r="C13" s="79">
        <f>'[1]Ｈ６人口'!B13</f>
        <v>32311</v>
      </c>
      <c r="D13" s="79">
        <f>'[1]Ｈ７人口'!B13</f>
        <v>32534</v>
      </c>
      <c r="E13" s="79">
        <f>'[1]Ｈ８人口'!B13</f>
        <v>32617</v>
      </c>
      <c r="F13" s="79">
        <f>'[1]Ｈ９人口'!B13</f>
        <v>32704</v>
      </c>
      <c r="G13" s="79">
        <f>'[1]Ｈ１０人口'!B13</f>
        <v>32795</v>
      </c>
      <c r="H13" s="79">
        <f>'[1]Ｈ11人口'!B13</f>
        <v>32819</v>
      </c>
      <c r="I13" s="79">
        <f>'[1]Ｈ1２人口'!B13</f>
        <v>33079</v>
      </c>
      <c r="J13" s="79">
        <f>'[1]Ｈ1３人口 '!B13</f>
        <v>33210</v>
      </c>
      <c r="K13" s="79">
        <f>'[1]Ｈ1４人口 '!B13</f>
        <v>33744</v>
      </c>
      <c r="L13" s="80">
        <f>'[1]Ｈ1５人口'!B13</f>
        <v>34150</v>
      </c>
      <c r="M13" s="79">
        <f>'[1]Ｈ1６人口'!B13</f>
        <v>34484</v>
      </c>
      <c r="N13" s="80">
        <f>'[1]Ｈ17人口'!B13</f>
        <v>34875</v>
      </c>
      <c r="O13" s="79">
        <f>'[1]Ｈ18人口'!B13</f>
        <v>35385</v>
      </c>
      <c r="P13" s="81">
        <f>'[1]Ｈ19人口'!B13</f>
        <v>36188</v>
      </c>
      <c r="Q13" s="79">
        <f>'[1]Ｈ20人口'!B13</f>
        <v>36995</v>
      </c>
      <c r="R13" s="82">
        <f>'[1]Ｈ21人口'!B13</f>
        <v>37265</v>
      </c>
      <c r="S13" s="82">
        <f>'[1]Ｈ22人口'!B13</f>
        <v>37432</v>
      </c>
      <c r="T13" s="82">
        <f>'[1]Ｈ23人口'!B13</f>
        <v>37946</v>
      </c>
      <c r="U13" s="82">
        <f>'[1]Ｈ24人口'!B13</f>
        <v>38463</v>
      </c>
      <c r="V13" s="82">
        <f>'[1]Ｈ25人口'!B13</f>
        <v>38734</v>
      </c>
      <c r="W13" s="83">
        <f>'[1]Ｈ26人口'!B13</f>
        <v>39155</v>
      </c>
      <c r="X13" s="84">
        <f>'[1]Ｈ27人口'!B13</f>
        <v>39461</v>
      </c>
      <c r="Y13" s="85">
        <f>'[1]Ｈ28人口 '!B13</f>
        <v>40121</v>
      </c>
      <c r="Z13" s="83">
        <v>40677</v>
      </c>
      <c r="AA13" s="85">
        <v>41296</v>
      </c>
      <c r="AB13" s="83">
        <v>42126</v>
      </c>
      <c r="AC13" s="22">
        <f>AC11+AC12</f>
        <v>42430</v>
      </c>
      <c r="AD13" s="22">
        <f>AD11+AD12</f>
        <v>42658</v>
      </c>
      <c r="AE13" s="22">
        <f>AE11+AE12</f>
        <v>42371</v>
      </c>
      <c r="AF13" s="22">
        <f>AF11+AF12</f>
        <v>42191</v>
      </c>
      <c r="AG13" s="23">
        <f>AG11+AG12</f>
        <v>42226</v>
      </c>
    </row>
    <row r="14" spans="1:33" ht="14.25" thickBot="1">
      <c r="A14" s="6" t="s">
        <v>1</v>
      </c>
      <c r="B14" s="86">
        <f>'[1]Ｈ５人口'!B14</f>
        <v>9426</v>
      </c>
      <c r="C14" s="86">
        <f>'[1]Ｈ６人口'!B14</f>
        <v>9619</v>
      </c>
      <c r="D14" s="86">
        <f>'[1]Ｈ７人口'!B14</f>
        <v>9679</v>
      </c>
      <c r="E14" s="86">
        <f>'[1]Ｈ８人口'!B14</f>
        <v>9709</v>
      </c>
      <c r="F14" s="86">
        <f>'[1]Ｈ９人口'!B14</f>
        <v>9865</v>
      </c>
      <c r="G14" s="86">
        <f>'[1]Ｈ１０人口'!B14</f>
        <v>9977</v>
      </c>
      <c r="H14" s="86">
        <f>'[1]Ｈ11人口'!B14</f>
        <v>10004</v>
      </c>
      <c r="I14" s="86">
        <f>'[1]Ｈ1２人口'!B14</f>
        <v>10158</v>
      </c>
      <c r="J14" s="86">
        <f>'[1]Ｈ1３人口 '!B14</f>
        <v>10240</v>
      </c>
      <c r="K14" s="86">
        <f>'[1]Ｈ1４人口 '!B14</f>
        <v>10546</v>
      </c>
      <c r="L14" s="87">
        <f>'[1]Ｈ1５人口'!B14</f>
        <v>10847</v>
      </c>
      <c r="M14" s="86">
        <f>'[1]Ｈ1６人口'!B14</f>
        <v>11093</v>
      </c>
      <c r="N14" s="87">
        <f>'[1]Ｈ17人口'!B14</f>
        <v>11329</v>
      </c>
      <c r="O14" s="86">
        <f>'[1]Ｈ18人口'!B14</f>
        <v>11743</v>
      </c>
      <c r="P14" s="88">
        <f>'[1]Ｈ19人口'!B14</f>
        <v>12252</v>
      </c>
      <c r="Q14" s="86">
        <f>'[1]Ｈ20人口'!B14</f>
        <v>12787</v>
      </c>
      <c r="R14" s="89">
        <f>'[1]Ｈ21人口'!B14</f>
        <v>13011</v>
      </c>
      <c r="S14" s="89">
        <f>'[1]Ｈ22人口'!B14</f>
        <v>13086</v>
      </c>
      <c r="T14" s="89">
        <f>'[1]Ｈ23人口'!B14</f>
        <v>13278</v>
      </c>
      <c r="U14" s="89">
        <f>'[1]Ｈ24人口'!B14</f>
        <v>13488</v>
      </c>
      <c r="V14" s="89">
        <f>'[1]Ｈ25人口'!B14</f>
        <v>13520</v>
      </c>
      <c r="W14" s="90">
        <f>'[1]Ｈ26人口'!B14</f>
        <v>13782</v>
      </c>
      <c r="X14" s="91">
        <f>'[1]Ｈ27人口'!B14</f>
        <v>14084</v>
      </c>
      <c r="Y14" s="92">
        <f>'[1]Ｈ28人口 '!B14</f>
        <v>14555</v>
      </c>
      <c r="Z14" s="90">
        <v>14992</v>
      </c>
      <c r="AA14" s="92">
        <v>15404</v>
      </c>
      <c r="AB14" s="90">
        <v>16034</v>
      </c>
      <c r="AC14" s="24">
        <f>AC6+AC10</f>
        <v>16344</v>
      </c>
      <c r="AD14" s="24">
        <f>AD6+AD10</f>
        <v>16627</v>
      </c>
      <c r="AE14" s="24">
        <f>AE6+AE10</f>
        <v>16532</v>
      </c>
      <c r="AF14" s="24">
        <f>AF6+AF10</f>
        <v>16597</v>
      </c>
      <c r="AG14" s="25">
        <f>AG6+AG10</f>
        <v>16871</v>
      </c>
    </row>
    <row r="23" ht="13.5">
      <c r="U23" s="45"/>
    </row>
  </sheetData>
  <sheetProtection/>
  <printOptions/>
  <pageMargins left="0.75" right="0.75" top="1" bottom="1" header="0.512" footer="0.512"/>
  <pageSetup fitToHeight="1" fitToWidth="1" horizontalDpi="600" verticalDpi="600" orientation="landscape" paperSize="8" scale="92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zoomScalePageLayoutView="0" workbookViewId="0" topLeftCell="A1">
      <pane xSplit="1" ySplit="2" topLeftCell="M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C2" sqref="AC2"/>
    </sheetView>
  </sheetViews>
  <sheetFormatPr defaultColWidth="8.796875" defaultRowHeight="14.25"/>
  <cols>
    <col min="1" max="1" width="8.3984375" style="0" customWidth="1"/>
    <col min="2" max="7" width="7.59765625" style="0" customWidth="1"/>
    <col min="8" max="14" width="7.19921875" style="0" customWidth="1"/>
    <col min="15" max="27" width="7.5" style="0" customWidth="1"/>
    <col min="28" max="28" width="7.5" style="0" bestFit="1" customWidth="1"/>
  </cols>
  <sheetData>
    <row r="1" ht="14.25" thickBot="1">
      <c r="A1" s="1" t="s">
        <v>7</v>
      </c>
    </row>
    <row r="2" spans="1:28" ht="13.5">
      <c r="A2" s="64"/>
      <c r="B2" s="65" t="s">
        <v>31</v>
      </c>
      <c r="C2" s="65" t="s">
        <v>32</v>
      </c>
      <c r="D2" s="65" t="s">
        <v>33</v>
      </c>
      <c r="E2" s="65" t="s">
        <v>34</v>
      </c>
      <c r="F2" s="65" t="s">
        <v>35</v>
      </c>
      <c r="G2" s="65" t="s">
        <v>36</v>
      </c>
      <c r="H2" s="65" t="s">
        <v>60</v>
      </c>
      <c r="I2" s="65" t="s">
        <v>62</v>
      </c>
      <c r="J2" s="65" t="s">
        <v>63</v>
      </c>
      <c r="K2" s="66" t="s">
        <v>66</v>
      </c>
      <c r="L2" s="67" t="s">
        <v>68</v>
      </c>
      <c r="M2" s="65" t="s">
        <v>70</v>
      </c>
      <c r="N2" s="66" t="s">
        <v>72</v>
      </c>
      <c r="O2" s="65" t="s">
        <v>74</v>
      </c>
      <c r="P2" s="65" t="s">
        <v>76</v>
      </c>
      <c r="Q2" s="65" t="s">
        <v>78</v>
      </c>
      <c r="R2" s="67" t="s">
        <v>80</v>
      </c>
      <c r="S2" s="67" t="s">
        <v>82</v>
      </c>
      <c r="T2" s="67" t="s">
        <v>84</v>
      </c>
      <c r="U2" s="67" t="s">
        <v>86</v>
      </c>
      <c r="V2" s="67" t="s">
        <v>88</v>
      </c>
      <c r="W2" s="65" t="s">
        <v>91</v>
      </c>
      <c r="X2" s="66" t="s">
        <v>96</v>
      </c>
      <c r="Y2" s="67" t="s">
        <v>98</v>
      </c>
      <c r="Z2" s="65" t="s">
        <v>99</v>
      </c>
      <c r="AA2" s="66" t="s">
        <v>101</v>
      </c>
      <c r="AB2" s="68" t="s">
        <v>104</v>
      </c>
    </row>
    <row r="3" spans="1:28" ht="13.5">
      <c r="A3" s="4" t="s">
        <v>9</v>
      </c>
      <c r="B3" s="16">
        <f>'Ｈ５人口'!B3</f>
        <v>16111</v>
      </c>
      <c r="C3" s="16">
        <f>'Ｈ６人口'!B3</f>
        <v>16369</v>
      </c>
      <c r="D3" s="16">
        <f>'Ｈ７人口'!B3</f>
        <v>16446</v>
      </c>
      <c r="E3" s="16">
        <f>'Ｈ８人口'!B3</f>
        <v>16456</v>
      </c>
      <c r="F3" s="16">
        <f>'Ｈ９人口'!B3</f>
        <v>16397</v>
      </c>
      <c r="G3" s="16">
        <f>'Ｈ１０人口'!B3</f>
        <v>16350</v>
      </c>
      <c r="H3" s="16">
        <f>'Ｈ11人口'!B3</f>
        <v>16374</v>
      </c>
      <c r="I3" s="16">
        <f>'Ｈ1２人口'!B3</f>
        <v>16492</v>
      </c>
      <c r="J3" s="16">
        <f>'Ｈ1３人口 '!B3</f>
        <v>16499</v>
      </c>
      <c r="K3" s="29">
        <f>'Ｈ1４人口 '!B3</f>
        <v>16795</v>
      </c>
      <c r="L3" s="32">
        <f>'Ｈ1５人口'!B3</f>
        <v>16978</v>
      </c>
      <c r="M3" s="16">
        <f>'Ｈ1６人口'!B3</f>
        <v>17111</v>
      </c>
      <c r="N3" s="29">
        <f>'Ｈ17人口'!B3</f>
        <v>17287</v>
      </c>
      <c r="O3" s="16">
        <f>'Ｈ18人口'!B3</f>
        <v>17436</v>
      </c>
      <c r="P3" s="16">
        <f>'Ｈ19人口'!B3</f>
        <v>17768</v>
      </c>
      <c r="Q3" s="16">
        <f>'Ｈ20人口'!B3</f>
        <v>18179</v>
      </c>
      <c r="R3" s="32">
        <f>'Ｈ21人口'!B3</f>
        <v>18347</v>
      </c>
      <c r="S3" s="32">
        <f>'Ｈ22人口'!B3</f>
        <v>18439</v>
      </c>
      <c r="T3" s="32">
        <f>'Ｈ23人口'!B3</f>
        <v>18667</v>
      </c>
      <c r="U3" s="32">
        <f>'Ｈ24人口'!B3</f>
        <v>18983</v>
      </c>
      <c r="V3" s="32">
        <f>'Ｈ25人口'!B3</f>
        <v>19141</v>
      </c>
      <c r="W3" s="16">
        <f>'Ｈ26人口'!B3</f>
        <v>19410</v>
      </c>
      <c r="X3" s="29">
        <f>'Ｈ27人口'!B3</f>
        <v>19521</v>
      </c>
      <c r="Y3" s="32">
        <f>'Ｈ28人口 '!B3</f>
        <v>19907</v>
      </c>
      <c r="Z3" s="16">
        <v>20160</v>
      </c>
      <c r="AA3" s="29">
        <v>20436</v>
      </c>
      <c r="AB3" s="5">
        <v>20699</v>
      </c>
    </row>
    <row r="4" spans="1:28" ht="13.5">
      <c r="A4" s="4" t="s">
        <v>10</v>
      </c>
      <c r="B4" s="16">
        <f>'Ｈ５人口'!B4</f>
        <v>15613</v>
      </c>
      <c r="C4" s="16">
        <f>'Ｈ６人口'!B4</f>
        <v>15757</v>
      </c>
      <c r="D4" s="16">
        <f>'Ｈ７人口'!B4</f>
        <v>15863</v>
      </c>
      <c r="E4" s="16">
        <f>'Ｈ８人口'!B4</f>
        <v>15918</v>
      </c>
      <c r="F4" s="16">
        <f>'Ｈ９人口'!B4</f>
        <v>16012</v>
      </c>
      <c r="G4" s="16">
        <f>'Ｈ１０人口'!B4</f>
        <v>16049</v>
      </c>
      <c r="H4" s="16">
        <f>'Ｈ11人口'!B4</f>
        <v>16144</v>
      </c>
      <c r="I4" s="16">
        <f>'Ｈ1２人口'!B4</f>
        <v>16302</v>
      </c>
      <c r="J4" s="16">
        <f>'Ｈ1３人口 '!B4</f>
        <v>16378</v>
      </c>
      <c r="K4" s="29">
        <f>'Ｈ1４人口 '!B4</f>
        <v>16581</v>
      </c>
      <c r="L4" s="32">
        <f>'Ｈ1５人口'!B4</f>
        <v>16745</v>
      </c>
      <c r="M4" s="16">
        <f>'Ｈ1６人口'!B4</f>
        <v>16881</v>
      </c>
      <c r="N4" s="29">
        <f>'Ｈ17人口'!B4</f>
        <v>17025</v>
      </c>
      <c r="O4" s="16">
        <f>'Ｈ18人口'!B4</f>
        <v>17270</v>
      </c>
      <c r="P4" s="16">
        <f>'Ｈ19人口'!B4</f>
        <v>17538</v>
      </c>
      <c r="Q4" s="16">
        <f>'Ｈ20人口'!B4</f>
        <v>17835</v>
      </c>
      <c r="R4" s="32">
        <f>'Ｈ21人口'!B4</f>
        <v>17905</v>
      </c>
      <c r="S4" s="32">
        <f>'Ｈ22人口'!B4</f>
        <v>18038</v>
      </c>
      <c r="T4" s="32">
        <f>'Ｈ23人口'!B4</f>
        <v>18363</v>
      </c>
      <c r="U4" s="32">
        <f>'Ｈ24人口'!B4</f>
        <v>18611</v>
      </c>
      <c r="V4" s="32">
        <f>'Ｈ25人口'!B4</f>
        <v>18884</v>
      </c>
      <c r="W4" s="16">
        <f>'Ｈ26人口'!B4</f>
        <v>19081</v>
      </c>
      <c r="X4" s="29">
        <f>'Ｈ27人口'!B4</f>
        <v>19216</v>
      </c>
      <c r="Y4" s="32">
        <f>'Ｈ28人口 '!B4</f>
        <v>19434</v>
      </c>
      <c r="Z4" s="16">
        <v>19652</v>
      </c>
      <c r="AA4" s="29">
        <v>19890</v>
      </c>
      <c r="AB4" s="5">
        <v>20108</v>
      </c>
    </row>
    <row r="5" spans="1:28" ht="13.5">
      <c r="A5" s="4" t="s">
        <v>11</v>
      </c>
      <c r="B5" s="49">
        <f>'Ｈ５人口'!B5</f>
        <v>31724</v>
      </c>
      <c r="C5" s="49">
        <f>'Ｈ６人口'!B5</f>
        <v>32126</v>
      </c>
      <c r="D5" s="49">
        <f>'Ｈ７人口'!B5</f>
        <v>32309</v>
      </c>
      <c r="E5" s="49">
        <f>'Ｈ８人口'!B5</f>
        <v>32374</v>
      </c>
      <c r="F5" s="49">
        <f>'Ｈ９人口'!B5</f>
        <v>32409</v>
      </c>
      <c r="G5" s="49">
        <f>'Ｈ１０人口'!B5</f>
        <v>32399</v>
      </c>
      <c r="H5" s="49">
        <f>'Ｈ11人口'!B5</f>
        <v>32518</v>
      </c>
      <c r="I5" s="49">
        <f>'Ｈ1２人口'!B5</f>
        <v>32794</v>
      </c>
      <c r="J5" s="49">
        <f>'Ｈ1３人口 '!B5</f>
        <v>32877</v>
      </c>
      <c r="K5" s="49">
        <f>'Ｈ1４人口 '!B5</f>
        <v>33376</v>
      </c>
      <c r="L5" s="50">
        <f>'Ｈ1５人口'!B5</f>
        <v>33723</v>
      </c>
      <c r="M5" s="49">
        <f>'Ｈ1６人口'!B5</f>
        <v>33992</v>
      </c>
      <c r="N5" s="50">
        <f>'Ｈ17人口'!B5</f>
        <v>34312</v>
      </c>
      <c r="O5" s="49">
        <f>'Ｈ18人口'!B5</f>
        <v>34706</v>
      </c>
      <c r="P5" s="49">
        <f>'Ｈ19人口'!B5</f>
        <v>35306</v>
      </c>
      <c r="Q5" s="49">
        <f>'Ｈ20人口'!B5</f>
        <v>36014</v>
      </c>
      <c r="R5" s="48">
        <f>'Ｈ21人口'!B5</f>
        <v>36252</v>
      </c>
      <c r="S5" s="48">
        <f>'Ｈ22人口'!B5</f>
        <v>36477</v>
      </c>
      <c r="T5" s="48">
        <f>'Ｈ23人口'!B5</f>
        <v>37030</v>
      </c>
      <c r="U5" s="48">
        <f>'Ｈ24人口'!B5</f>
        <v>37594</v>
      </c>
      <c r="V5" s="48">
        <f>'Ｈ25人口'!B5</f>
        <v>38025</v>
      </c>
      <c r="W5" s="49">
        <f>'Ｈ26人口'!B5</f>
        <v>38491</v>
      </c>
      <c r="X5" s="50">
        <f>'Ｈ27人口'!B5</f>
        <v>38737</v>
      </c>
      <c r="Y5" s="48">
        <f>'Ｈ28人口 '!B5</f>
        <v>39341</v>
      </c>
      <c r="Z5" s="49">
        <v>39812</v>
      </c>
      <c r="AA5" s="49">
        <v>40326</v>
      </c>
      <c r="AB5" s="60">
        <v>40807</v>
      </c>
    </row>
    <row r="6" spans="1:28" ht="13.5">
      <c r="A6" s="4" t="s">
        <v>12</v>
      </c>
      <c r="B6" s="16">
        <f>'Ｈ５人口'!B6</f>
        <v>9218</v>
      </c>
      <c r="C6" s="16">
        <f>'Ｈ６人口'!B6</f>
        <v>9470</v>
      </c>
      <c r="D6" s="16">
        <f>'Ｈ７人口'!B6</f>
        <v>9497</v>
      </c>
      <c r="E6" s="16">
        <f>'Ｈ８人口'!B6</f>
        <v>9510</v>
      </c>
      <c r="F6" s="16">
        <f>'Ｈ９人口'!B6</f>
        <v>9625</v>
      </c>
      <c r="G6" s="16">
        <f>'Ｈ１０人口'!B6</f>
        <v>9668</v>
      </c>
      <c r="H6" s="16">
        <f>'Ｈ11人口'!B6</f>
        <v>9787</v>
      </c>
      <c r="I6" s="16">
        <f>'Ｈ1２人口'!B6</f>
        <v>9962</v>
      </c>
      <c r="J6" s="16">
        <f>'Ｈ1３人口 '!B6</f>
        <v>10008</v>
      </c>
      <c r="K6" s="29">
        <f>'Ｈ1４人口 '!B6</f>
        <v>10295</v>
      </c>
      <c r="L6" s="32">
        <f>'Ｈ1５人口'!B6</f>
        <v>10535</v>
      </c>
      <c r="M6" s="16">
        <f>'Ｈ1６人口'!B6</f>
        <v>10704</v>
      </c>
      <c r="N6" s="29">
        <f>'Ｈ17人口'!B6</f>
        <v>10886</v>
      </c>
      <c r="O6" s="16">
        <f>'Ｈ18人口'!B6</f>
        <v>11225</v>
      </c>
      <c r="P6" s="16">
        <f>'Ｈ19人口'!B6</f>
        <v>11611</v>
      </c>
      <c r="Q6" s="16">
        <f>'Ｈ20人口'!B6</f>
        <v>12094</v>
      </c>
      <c r="R6" s="32">
        <f>'Ｈ21人口'!B6</f>
        <v>12258</v>
      </c>
      <c r="S6" s="32">
        <f>'Ｈ22人口'!B6</f>
        <v>12353</v>
      </c>
      <c r="T6" s="32">
        <f>'Ｈ23人口'!B6</f>
        <v>12588</v>
      </c>
      <c r="U6" s="32">
        <f>'Ｈ24人口'!B6</f>
        <v>12874</v>
      </c>
      <c r="V6" s="32">
        <f>'Ｈ25人口'!B6</f>
        <v>13132</v>
      </c>
      <c r="W6" s="16">
        <f>'Ｈ26人口'!B6</f>
        <v>13471</v>
      </c>
      <c r="X6" s="29">
        <f>'Ｈ27人口'!B6</f>
        <v>13702</v>
      </c>
      <c r="Y6" s="32">
        <f>'Ｈ28人口 '!B6</f>
        <v>14139</v>
      </c>
      <c r="Z6" s="16">
        <v>14517</v>
      </c>
      <c r="AA6" s="29">
        <v>14835</v>
      </c>
      <c r="AB6" s="62">
        <v>15179</v>
      </c>
    </row>
    <row r="7" spans="1:28" ht="13.5">
      <c r="A7" s="4" t="s">
        <v>13</v>
      </c>
      <c r="B7" s="16">
        <f>'Ｈ５人口'!B7</f>
        <v>172</v>
      </c>
      <c r="C7" s="16">
        <f>'Ｈ６人口'!B7</f>
        <v>131</v>
      </c>
      <c r="D7" s="16">
        <f>'Ｈ７人口'!B7</f>
        <v>152</v>
      </c>
      <c r="E7" s="16">
        <f>'Ｈ８人口'!B7</f>
        <v>159</v>
      </c>
      <c r="F7" s="16">
        <f>'Ｈ９人口'!B7</f>
        <v>189</v>
      </c>
      <c r="G7" s="16">
        <f>'Ｈ１０人口'!B7</f>
        <v>255</v>
      </c>
      <c r="H7" s="16">
        <f>'Ｈ11人口'!B7</f>
        <v>176</v>
      </c>
      <c r="I7" s="16">
        <f>'Ｈ1２人口'!B7</f>
        <v>155</v>
      </c>
      <c r="J7" s="16">
        <f>'Ｈ1３人口 '!B7</f>
        <v>176</v>
      </c>
      <c r="K7" s="29">
        <f>'Ｈ1４人口 '!B7</f>
        <v>187</v>
      </c>
      <c r="L7" s="32">
        <f>'Ｈ1５人口'!B7</f>
        <v>210</v>
      </c>
      <c r="M7" s="16">
        <f>'Ｈ1６人口'!B7</f>
        <v>208</v>
      </c>
      <c r="N7" s="29">
        <f>'Ｈ17人口'!B7</f>
        <v>246</v>
      </c>
      <c r="O7" s="16">
        <f>'Ｈ18人口'!B7</f>
        <v>359</v>
      </c>
      <c r="P7" s="16">
        <f>'Ｈ19人口'!B7</f>
        <v>442</v>
      </c>
      <c r="Q7" s="16">
        <f>'Ｈ20人口'!B7</f>
        <v>473</v>
      </c>
      <c r="R7" s="32">
        <f>'Ｈ21人口'!B7</f>
        <v>398</v>
      </c>
      <c r="S7" s="32">
        <f>'Ｈ22人口'!B7</f>
        <v>367</v>
      </c>
      <c r="T7" s="32">
        <f>'Ｈ23人口'!B7</f>
        <v>344</v>
      </c>
      <c r="U7" s="32">
        <f>'Ｈ24人口'!B7</f>
        <v>365</v>
      </c>
      <c r="V7" s="32">
        <f>'Ｈ25人口'!B7</f>
        <v>309</v>
      </c>
      <c r="W7" s="16">
        <f>'Ｈ26人口'!B7</f>
        <v>305</v>
      </c>
      <c r="X7" s="29">
        <f>'Ｈ27人口'!B7</f>
        <v>347</v>
      </c>
      <c r="Y7" s="32">
        <f>'Ｈ28人口 '!B7</f>
        <v>372</v>
      </c>
      <c r="Z7" s="16">
        <v>420</v>
      </c>
      <c r="AA7" s="29">
        <v>482</v>
      </c>
      <c r="AB7" s="5">
        <v>723</v>
      </c>
    </row>
    <row r="8" spans="1:28" ht="13.5">
      <c r="A8" s="4" t="s">
        <v>14</v>
      </c>
      <c r="B8" s="16">
        <f>'Ｈ５人口'!B8</f>
        <v>82</v>
      </c>
      <c r="C8" s="16">
        <f>'Ｈ６人口'!B8</f>
        <v>54</v>
      </c>
      <c r="D8" s="16">
        <f>'Ｈ７人口'!B8</f>
        <v>73</v>
      </c>
      <c r="E8" s="16">
        <f>'Ｈ８人口'!B8</f>
        <v>84</v>
      </c>
      <c r="F8" s="16">
        <f>'Ｈ９人口'!B8</f>
        <v>106</v>
      </c>
      <c r="G8" s="16">
        <f>'Ｈ１０人口'!B8</f>
        <v>141</v>
      </c>
      <c r="H8" s="16">
        <f>'Ｈ11人口'!B8</f>
        <v>125</v>
      </c>
      <c r="I8" s="16">
        <f>'Ｈ1２人口'!B8</f>
        <v>130</v>
      </c>
      <c r="J8" s="16">
        <f>'Ｈ1３人口 '!B8</f>
        <v>157</v>
      </c>
      <c r="K8" s="29">
        <f>'Ｈ1４人口 '!B8</f>
        <v>181</v>
      </c>
      <c r="L8" s="32">
        <f>'Ｈ1５人口'!B8</f>
        <v>217</v>
      </c>
      <c r="M8" s="16">
        <f>'Ｈ1６人口'!B8</f>
        <v>284</v>
      </c>
      <c r="N8" s="29">
        <f>'Ｈ17人口'!B8</f>
        <v>317</v>
      </c>
      <c r="O8" s="16">
        <f>'Ｈ18人口'!B8</f>
        <v>320</v>
      </c>
      <c r="P8" s="16">
        <f>'Ｈ19人口'!B8</f>
        <v>440</v>
      </c>
      <c r="Q8" s="16">
        <f>'Ｈ20人口'!B8</f>
        <v>508</v>
      </c>
      <c r="R8" s="32">
        <f>'Ｈ21人口'!B8</f>
        <v>615</v>
      </c>
      <c r="S8" s="32">
        <f>'Ｈ22人口'!B8</f>
        <v>588</v>
      </c>
      <c r="T8" s="32">
        <f>'Ｈ23人口'!B8</f>
        <v>572</v>
      </c>
      <c r="U8" s="32">
        <f>'Ｈ24人口'!B8</f>
        <v>504</v>
      </c>
      <c r="V8" s="32">
        <f>'Ｈ25人口'!B8</f>
        <v>400</v>
      </c>
      <c r="W8" s="16">
        <f>'Ｈ26人口'!B8</f>
        <v>359</v>
      </c>
      <c r="X8" s="29">
        <f>'Ｈ27人口'!B8</f>
        <v>377</v>
      </c>
      <c r="Y8" s="32">
        <f>'Ｈ28人口 '!B8</f>
        <v>408</v>
      </c>
      <c r="Z8" s="16">
        <v>445</v>
      </c>
      <c r="AA8" s="29">
        <v>488</v>
      </c>
      <c r="AB8" s="5">
        <v>596</v>
      </c>
    </row>
    <row r="9" spans="1:28" ht="13.5">
      <c r="A9" s="4" t="s">
        <v>15</v>
      </c>
      <c r="B9" s="16">
        <f>'Ｈ５人口'!B9</f>
        <v>254</v>
      </c>
      <c r="C9" s="16">
        <f>'Ｈ６人口'!B9</f>
        <v>185</v>
      </c>
      <c r="D9" s="16">
        <f>'Ｈ７人口'!B9</f>
        <v>225</v>
      </c>
      <c r="E9" s="16">
        <f>'Ｈ８人口'!B9</f>
        <v>243</v>
      </c>
      <c r="F9" s="16">
        <f>'Ｈ９人口'!B9</f>
        <v>295</v>
      </c>
      <c r="G9" s="16">
        <f>'Ｈ１０人口'!B9</f>
        <v>396</v>
      </c>
      <c r="H9" s="16">
        <f>'Ｈ11人口'!B9</f>
        <v>301</v>
      </c>
      <c r="I9" s="16">
        <f>'Ｈ11人口'!C9</f>
        <v>298</v>
      </c>
      <c r="J9" s="16">
        <f>'Ｈ1３人口 '!B9</f>
        <v>333</v>
      </c>
      <c r="K9" s="29">
        <f>'Ｈ1４人口 '!B9</f>
        <v>368</v>
      </c>
      <c r="L9" s="32">
        <f>'Ｈ1５人口'!B9</f>
        <v>427</v>
      </c>
      <c r="M9" s="32">
        <f>'Ｈ1６人口'!B9</f>
        <v>492</v>
      </c>
      <c r="N9" s="32">
        <f>'Ｈ17人口'!B9</f>
        <v>563</v>
      </c>
      <c r="O9" s="16">
        <f>'Ｈ18人口'!B9</f>
        <v>679</v>
      </c>
      <c r="P9" s="16">
        <f>'Ｈ19人口'!B9</f>
        <v>882</v>
      </c>
      <c r="Q9" s="16">
        <f>'Ｈ20人口'!B9</f>
        <v>981</v>
      </c>
      <c r="R9" s="32">
        <f>'Ｈ21人口'!B9</f>
        <v>1013</v>
      </c>
      <c r="S9" s="32">
        <f>'Ｈ22人口'!B9</f>
        <v>955</v>
      </c>
      <c r="T9" s="32">
        <f>'Ｈ23人口'!B9</f>
        <v>916</v>
      </c>
      <c r="U9" s="32">
        <f>'Ｈ24人口'!B9</f>
        <v>869</v>
      </c>
      <c r="V9" s="32">
        <f>'Ｈ25人口'!B9</f>
        <v>709</v>
      </c>
      <c r="W9" s="16">
        <f>'Ｈ26人口'!B9</f>
        <v>664</v>
      </c>
      <c r="X9" s="29">
        <f>'Ｈ27人口'!B9</f>
        <v>724</v>
      </c>
      <c r="Y9" s="32">
        <f>'Ｈ28人口 '!B9</f>
        <v>780</v>
      </c>
      <c r="Z9" s="16">
        <v>865</v>
      </c>
      <c r="AA9" s="29">
        <v>970</v>
      </c>
      <c r="AB9" s="5">
        <v>1319</v>
      </c>
    </row>
    <row r="10" spans="1:28" ht="14.25" thickBot="1">
      <c r="A10" s="7" t="s">
        <v>16</v>
      </c>
      <c r="B10" s="18">
        <f>'Ｈ５人口'!B10</f>
        <v>208</v>
      </c>
      <c r="C10" s="18">
        <f>'Ｈ６人口'!B10</f>
        <v>149</v>
      </c>
      <c r="D10" s="18">
        <f>'Ｈ７人口'!B10</f>
        <v>182</v>
      </c>
      <c r="E10" s="18">
        <f>'Ｈ８人口'!B10</f>
        <v>199</v>
      </c>
      <c r="F10" s="18">
        <f>'Ｈ９人口'!B10</f>
        <v>240</v>
      </c>
      <c r="G10" s="18">
        <f>'Ｈ１０人口'!B10</f>
        <v>309</v>
      </c>
      <c r="H10" s="18">
        <f>'Ｈ11人口'!B10</f>
        <v>217</v>
      </c>
      <c r="I10" s="18">
        <f>'Ｈ1２人口'!B10</f>
        <v>196</v>
      </c>
      <c r="J10" s="18">
        <f>'Ｈ1３人口 '!B10</f>
        <v>232</v>
      </c>
      <c r="K10" s="30">
        <f>'Ｈ1４人口 '!B10</f>
        <v>251</v>
      </c>
      <c r="L10" s="34">
        <f>'Ｈ1５人口'!B10</f>
        <v>312</v>
      </c>
      <c r="M10" s="37">
        <f>'Ｈ1６人口'!B10</f>
        <v>389</v>
      </c>
      <c r="N10" s="39">
        <f>'Ｈ17人口'!B10</f>
        <v>443</v>
      </c>
      <c r="O10" s="37">
        <f>'Ｈ18人口'!B10</f>
        <v>518</v>
      </c>
      <c r="P10" s="37">
        <f>'Ｈ19人口'!B10</f>
        <v>641</v>
      </c>
      <c r="Q10" s="37">
        <f>'Ｈ20人口'!B10</f>
        <v>693</v>
      </c>
      <c r="R10" s="34">
        <f>'Ｈ21人口'!B10</f>
        <v>753</v>
      </c>
      <c r="S10" s="34">
        <f>'Ｈ22人口'!B10</f>
        <v>733</v>
      </c>
      <c r="T10" s="34">
        <f>'Ｈ23人口'!B10</f>
        <v>690</v>
      </c>
      <c r="U10" s="34">
        <f>'Ｈ24人口'!B10</f>
        <v>614</v>
      </c>
      <c r="V10" s="34">
        <f>'Ｈ25人口'!B10</f>
        <v>388</v>
      </c>
      <c r="W10" s="18">
        <f>'Ｈ26人口'!B10</f>
        <v>434</v>
      </c>
      <c r="X10" s="30">
        <f>'Ｈ27人口'!B10</f>
        <v>382</v>
      </c>
      <c r="Y10" s="55">
        <f>'Ｈ28人口 '!B10</f>
        <v>416</v>
      </c>
      <c r="Z10" s="18">
        <v>475</v>
      </c>
      <c r="AA10" s="30">
        <v>569</v>
      </c>
      <c r="AB10" s="63">
        <v>855</v>
      </c>
    </row>
    <row r="11" spans="1:28" ht="13.5">
      <c r="A11" s="3" t="s">
        <v>17</v>
      </c>
      <c r="B11" s="20">
        <f>'Ｈ５人口'!B11</f>
        <v>16283</v>
      </c>
      <c r="C11" s="20">
        <f>'Ｈ６人口'!B11</f>
        <v>16500</v>
      </c>
      <c r="D11" s="20">
        <f>'Ｈ７人口'!B11</f>
        <v>16598</v>
      </c>
      <c r="E11" s="20">
        <f>'Ｈ８人口'!B11</f>
        <v>16615</v>
      </c>
      <c r="F11" s="20">
        <f>'Ｈ９人口'!B11</f>
        <v>16586</v>
      </c>
      <c r="G11" s="20">
        <f>'Ｈ１０人口'!B11</f>
        <v>16605</v>
      </c>
      <c r="H11" s="20">
        <f>'Ｈ11人口'!B11</f>
        <v>16550</v>
      </c>
      <c r="I11" s="20">
        <f>'Ｈ1２人口'!B11</f>
        <v>16647</v>
      </c>
      <c r="J11" s="20">
        <f>'Ｈ1３人口 '!B11</f>
        <v>16675</v>
      </c>
      <c r="K11" s="31">
        <f>'Ｈ1４人口 '!B11</f>
        <v>16982</v>
      </c>
      <c r="L11" s="35">
        <f>'Ｈ1５人口'!B11</f>
        <v>17188</v>
      </c>
      <c r="M11" s="38">
        <f>'Ｈ1６人口'!B11</f>
        <v>17319</v>
      </c>
      <c r="N11" s="40">
        <f>'Ｈ17人口'!B11</f>
        <v>17533</v>
      </c>
      <c r="O11" s="38">
        <f>'Ｈ18人口'!B11</f>
        <v>17795</v>
      </c>
      <c r="P11" s="20">
        <f>'Ｈ19人口'!B11</f>
        <v>18210</v>
      </c>
      <c r="Q11" s="38">
        <f>'Ｈ20人口'!B11</f>
        <v>18652</v>
      </c>
      <c r="R11" s="35">
        <f>'Ｈ21人口'!B11</f>
        <v>18745</v>
      </c>
      <c r="S11" s="35">
        <f>'Ｈ22人口'!B11</f>
        <v>18806</v>
      </c>
      <c r="T11" s="35">
        <f>'Ｈ23人口'!B11</f>
        <v>19011</v>
      </c>
      <c r="U11" s="35">
        <f>'Ｈ24人口'!B11</f>
        <v>19348</v>
      </c>
      <c r="V11" s="35">
        <f>'Ｈ25人口'!B11</f>
        <v>19450</v>
      </c>
      <c r="W11" s="20">
        <f>'Ｈ26人口'!B11</f>
        <v>19715</v>
      </c>
      <c r="X11" s="31">
        <f>'Ｈ27人口'!B11</f>
        <v>19868</v>
      </c>
      <c r="Y11" s="56">
        <f>'Ｈ28人口 '!B11</f>
        <v>20279</v>
      </c>
      <c r="Z11" s="20">
        <v>20580</v>
      </c>
      <c r="AA11" s="56">
        <v>20918</v>
      </c>
      <c r="AB11" s="11">
        <v>21422</v>
      </c>
    </row>
    <row r="12" spans="1:28" ht="13.5">
      <c r="A12" s="4" t="s">
        <v>18</v>
      </c>
      <c r="B12" s="16">
        <f>'Ｈ５人口'!B12</f>
        <v>15695</v>
      </c>
      <c r="C12" s="16">
        <f>'Ｈ６人口'!B12</f>
        <v>15811</v>
      </c>
      <c r="D12" s="16">
        <f>'Ｈ７人口'!B12</f>
        <v>15936</v>
      </c>
      <c r="E12" s="16">
        <f>'Ｈ８人口'!B12</f>
        <v>16002</v>
      </c>
      <c r="F12" s="16">
        <f>'Ｈ９人口'!B12</f>
        <v>16118</v>
      </c>
      <c r="G12" s="16">
        <f>'Ｈ１０人口'!B12</f>
        <v>16190</v>
      </c>
      <c r="H12" s="16">
        <f>'Ｈ11人口'!B12</f>
        <v>16269</v>
      </c>
      <c r="I12" s="16">
        <f>'Ｈ1２人口'!B12</f>
        <v>16432</v>
      </c>
      <c r="J12" s="16">
        <f>'Ｈ1３人口 '!B12</f>
        <v>16535</v>
      </c>
      <c r="K12" s="29">
        <f>'Ｈ1４人口 '!B12</f>
        <v>16762</v>
      </c>
      <c r="L12" s="32">
        <f>'Ｈ1５人口'!B12</f>
        <v>16962</v>
      </c>
      <c r="M12" s="16">
        <f>'Ｈ1６人口'!B12</f>
        <v>17165</v>
      </c>
      <c r="N12" s="29">
        <f>'Ｈ17人口'!B12</f>
        <v>17342</v>
      </c>
      <c r="O12" s="16">
        <f>'Ｈ18人口'!B12</f>
        <v>17590</v>
      </c>
      <c r="P12" s="16">
        <f>'Ｈ19人口'!B12</f>
        <v>17978</v>
      </c>
      <c r="Q12" s="16">
        <f>'Ｈ20人口'!B12</f>
        <v>18343</v>
      </c>
      <c r="R12" s="32">
        <f>'Ｈ21人口'!B12</f>
        <v>18520</v>
      </c>
      <c r="S12" s="32">
        <f>'Ｈ22人口'!B12</f>
        <v>18626</v>
      </c>
      <c r="T12" s="32">
        <f>'Ｈ23人口'!B12</f>
        <v>18935</v>
      </c>
      <c r="U12" s="32">
        <f>'Ｈ24人口'!B12</f>
        <v>19115</v>
      </c>
      <c r="V12" s="32">
        <f>'Ｈ25人口'!B12</f>
        <v>19284</v>
      </c>
      <c r="W12" s="16">
        <f>'Ｈ26人口'!B12</f>
        <v>19440</v>
      </c>
      <c r="X12" s="29">
        <f>'Ｈ27人口'!B12</f>
        <v>19593</v>
      </c>
      <c r="Y12" s="32">
        <f>'Ｈ28人口 '!B12</f>
        <v>19842</v>
      </c>
      <c r="Z12" s="16">
        <v>20097</v>
      </c>
      <c r="AA12" s="29">
        <v>20378</v>
      </c>
      <c r="AB12" s="5">
        <v>20704</v>
      </c>
    </row>
    <row r="13" spans="1:28" ht="13.5">
      <c r="A13" s="4" t="s">
        <v>0</v>
      </c>
      <c r="B13" s="22">
        <f>'Ｈ５人口'!B13</f>
        <v>31978</v>
      </c>
      <c r="C13" s="22">
        <f>'Ｈ６人口'!B13</f>
        <v>32311</v>
      </c>
      <c r="D13" s="22">
        <f>'Ｈ７人口'!B13</f>
        <v>32534</v>
      </c>
      <c r="E13" s="22">
        <f>'Ｈ８人口'!B13</f>
        <v>32617</v>
      </c>
      <c r="F13" s="22">
        <f>'Ｈ９人口'!B13</f>
        <v>32704</v>
      </c>
      <c r="G13" s="22">
        <f>'Ｈ１０人口'!B13</f>
        <v>32795</v>
      </c>
      <c r="H13" s="22">
        <f>'Ｈ11人口'!B13</f>
        <v>32819</v>
      </c>
      <c r="I13" s="22">
        <f>'Ｈ1２人口'!B13</f>
        <v>33079</v>
      </c>
      <c r="J13" s="22">
        <f>'Ｈ1３人口 '!B13</f>
        <v>33210</v>
      </c>
      <c r="K13" s="22">
        <f>'Ｈ1４人口 '!B13</f>
        <v>33744</v>
      </c>
      <c r="L13" s="33">
        <f>'Ｈ1５人口'!B13</f>
        <v>34150</v>
      </c>
      <c r="M13" s="22">
        <f>'Ｈ1６人口'!B13</f>
        <v>34484</v>
      </c>
      <c r="N13" s="33">
        <f>'Ｈ17人口'!B13</f>
        <v>34875</v>
      </c>
      <c r="O13" s="22">
        <f>'Ｈ18人口'!B13</f>
        <v>35385</v>
      </c>
      <c r="P13" s="41">
        <f>'Ｈ19人口'!B13</f>
        <v>36188</v>
      </c>
      <c r="Q13" s="22">
        <f>'Ｈ20人口'!B13</f>
        <v>36995</v>
      </c>
      <c r="R13" s="43">
        <f>'Ｈ21人口'!B13</f>
        <v>37265</v>
      </c>
      <c r="S13" s="43">
        <f>'Ｈ22人口'!B13</f>
        <v>37432</v>
      </c>
      <c r="T13" s="43">
        <f>'Ｈ23人口'!B13</f>
        <v>37946</v>
      </c>
      <c r="U13" s="43">
        <f>'Ｈ24人口'!B13</f>
        <v>38463</v>
      </c>
      <c r="V13" s="43">
        <f>'Ｈ25人口'!B13</f>
        <v>38734</v>
      </c>
      <c r="W13" s="51">
        <f>'Ｈ26人口'!B13</f>
        <v>39155</v>
      </c>
      <c r="X13" s="53">
        <f>'Ｈ27人口'!B13</f>
        <v>39461</v>
      </c>
      <c r="Y13" s="57">
        <f>'Ｈ28人口 '!B13</f>
        <v>40121</v>
      </c>
      <c r="Z13" s="51">
        <v>40677</v>
      </c>
      <c r="AA13" s="51">
        <v>41296</v>
      </c>
      <c r="AB13" s="61">
        <v>42126</v>
      </c>
    </row>
    <row r="14" spans="1:28" ht="14.25" thickBot="1">
      <c r="A14" s="6" t="s">
        <v>1</v>
      </c>
      <c r="B14" s="24">
        <f>'Ｈ５人口'!B14</f>
        <v>9426</v>
      </c>
      <c r="C14" s="24">
        <f>'Ｈ６人口'!B14</f>
        <v>9619</v>
      </c>
      <c r="D14" s="24">
        <f>'Ｈ７人口'!B14</f>
        <v>9679</v>
      </c>
      <c r="E14" s="24">
        <f>'Ｈ８人口'!B14</f>
        <v>9709</v>
      </c>
      <c r="F14" s="24">
        <f>'Ｈ９人口'!B14</f>
        <v>9865</v>
      </c>
      <c r="G14" s="24">
        <f>'Ｈ１０人口'!B14</f>
        <v>9977</v>
      </c>
      <c r="H14" s="24">
        <f>'Ｈ11人口'!B14</f>
        <v>10004</v>
      </c>
      <c r="I14" s="24">
        <f>'Ｈ1２人口'!B14</f>
        <v>10158</v>
      </c>
      <c r="J14" s="24">
        <f>'Ｈ1３人口 '!B14</f>
        <v>10240</v>
      </c>
      <c r="K14" s="24">
        <f>'Ｈ1４人口 '!B14</f>
        <v>10546</v>
      </c>
      <c r="L14" s="36">
        <f>'Ｈ1５人口'!B14</f>
        <v>10847</v>
      </c>
      <c r="M14" s="24">
        <f>'Ｈ1６人口'!B14</f>
        <v>11093</v>
      </c>
      <c r="N14" s="36">
        <f>'Ｈ17人口'!B14</f>
        <v>11329</v>
      </c>
      <c r="O14" s="24">
        <f>'Ｈ18人口'!B14</f>
        <v>11743</v>
      </c>
      <c r="P14" s="42">
        <f>'Ｈ19人口'!B14</f>
        <v>12252</v>
      </c>
      <c r="Q14" s="24">
        <f>'Ｈ20人口'!B14</f>
        <v>12787</v>
      </c>
      <c r="R14" s="44">
        <f>'Ｈ21人口'!B14</f>
        <v>13011</v>
      </c>
      <c r="S14" s="44">
        <f>'Ｈ22人口'!B14</f>
        <v>13086</v>
      </c>
      <c r="T14" s="44">
        <f>'Ｈ23人口'!B14</f>
        <v>13278</v>
      </c>
      <c r="U14" s="44">
        <f>'Ｈ24人口'!B14</f>
        <v>13488</v>
      </c>
      <c r="V14" s="44">
        <f>'Ｈ25人口'!B14</f>
        <v>13520</v>
      </c>
      <c r="W14" s="52">
        <f>'Ｈ26人口'!B14</f>
        <v>13782</v>
      </c>
      <c r="X14" s="54">
        <f>'Ｈ27人口'!B14</f>
        <v>14084</v>
      </c>
      <c r="Y14" s="58">
        <f>'Ｈ28人口 '!B14</f>
        <v>14555</v>
      </c>
      <c r="Z14" s="52">
        <v>14992</v>
      </c>
      <c r="AA14" s="52">
        <v>15404</v>
      </c>
      <c r="AB14" s="59">
        <v>16034</v>
      </c>
    </row>
    <row r="23" ht="13.5">
      <c r="U23" s="45"/>
    </row>
  </sheetData>
  <sheetProtection/>
  <printOptions/>
  <pageMargins left="0.75" right="0.75" top="1" bottom="1" header="0.512" footer="0.512"/>
  <pageSetup fitToHeight="1" fitToWidth="1" horizontalDpi="600" verticalDpi="600" orientation="landscape" paperSize="8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1" sqref="A11"/>
    </sheetView>
  </sheetViews>
  <sheetFormatPr defaultColWidth="8.796875" defaultRowHeight="14.25"/>
  <cols>
    <col min="1" max="1" width="8.3984375" style="0" customWidth="1"/>
    <col min="2" max="13" width="7.59765625" style="0" customWidth="1"/>
  </cols>
  <sheetData>
    <row r="1" ht="14.25" thickBot="1">
      <c r="A1" s="1" t="s">
        <v>3</v>
      </c>
    </row>
    <row r="2" spans="1:13" ht="13.5">
      <c r="A2" s="3"/>
      <c r="B2" s="26" t="s">
        <v>19</v>
      </c>
      <c r="C2" s="26" t="s">
        <v>20</v>
      </c>
      <c r="D2" s="26" t="s">
        <v>21</v>
      </c>
      <c r="E2" s="26" t="s">
        <v>22</v>
      </c>
      <c r="F2" s="26" t="s">
        <v>23</v>
      </c>
      <c r="G2" s="26" t="s">
        <v>24</v>
      </c>
      <c r="H2" s="26" t="s">
        <v>25</v>
      </c>
      <c r="I2" s="26" t="s">
        <v>26</v>
      </c>
      <c r="J2" s="26" t="s">
        <v>27</v>
      </c>
      <c r="K2" s="26" t="s">
        <v>28</v>
      </c>
      <c r="L2" s="26" t="s">
        <v>29</v>
      </c>
      <c r="M2" s="27" t="s">
        <v>30</v>
      </c>
    </row>
    <row r="3" spans="1:13" ht="13.5">
      <c r="A3" s="4" t="s">
        <v>9</v>
      </c>
      <c r="B3" s="16">
        <v>16456</v>
      </c>
      <c r="C3" s="16">
        <v>16464</v>
      </c>
      <c r="D3" s="16">
        <v>16479</v>
      </c>
      <c r="E3" s="16">
        <v>16488</v>
      </c>
      <c r="F3" s="16">
        <v>16513</v>
      </c>
      <c r="G3" s="16">
        <v>16521</v>
      </c>
      <c r="H3" s="16">
        <v>16518</v>
      </c>
      <c r="I3" s="16">
        <v>16524</v>
      </c>
      <c r="J3" s="16">
        <v>16486</v>
      </c>
      <c r="K3" s="16">
        <v>16496</v>
      </c>
      <c r="L3" s="16">
        <v>16493</v>
      </c>
      <c r="M3" s="17">
        <v>16464</v>
      </c>
    </row>
    <row r="4" spans="1:13" ht="13.5">
      <c r="A4" s="4" t="s">
        <v>10</v>
      </c>
      <c r="B4" s="16">
        <v>15918</v>
      </c>
      <c r="C4" s="16">
        <v>15920</v>
      </c>
      <c r="D4" s="16">
        <v>15963</v>
      </c>
      <c r="E4" s="16">
        <v>15994</v>
      </c>
      <c r="F4" s="16">
        <v>16000</v>
      </c>
      <c r="G4" s="16">
        <v>16010</v>
      </c>
      <c r="H4" s="16">
        <v>16013</v>
      </c>
      <c r="I4" s="16">
        <v>16014</v>
      </c>
      <c r="J4" s="16">
        <v>16019</v>
      </c>
      <c r="K4" s="16">
        <v>16022</v>
      </c>
      <c r="L4" s="16">
        <v>16030</v>
      </c>
      <c r="M4" s="17">
        <v>16024</v>
      </c>
    </row>
    <row r="5" spans="1:13" ht="13.5">
      <c r="A5" s="4" t="s">
        <v>11</v>
      </c>
      <c r="B5" s="16">
        <f aca="true" t="shared" si="0" ref="B5:M5">SUM(B3:B4)</f>
        <v>32374</v>
      </c>
      <c r="C5" s="16">
        <f t="shared" si="0"/>
        <v>32384</v>
      </c>
      <c r="D5" s="16">
        <f t="shared" si="0"/>
        <v>32442</v>
      </c>
      <c r="E5" s="16">
        <f t="shared" si="0"/>
        <v>32482</v>
      </c>
      <c r="F5" s="16">
        <f t="shared" si="0"/>
        <v>32513</v>
      </c>
      <c r="G5" s="16">
        <f t="shared" si="0"/>
        <v>32531</v>
      </c>
      <c r="H5" s="16">
        <f t="shared" si="0"/>
        <v>32531</v>
      </c>
      <c r="I5" s="16">
        <f t="shared" si="0"/>
        <v>32538</v>
      </c>
      <c r="J5" s="16">
        <f t="shared" si="0"/>
        <v>32505</v>
      </c>
      <c r="K5" s="16">
        <f t="shared" si="0"/>
        <v>32518</v>
      </c>
      <c r="L5" s="16">
        <f t="shared" si="0"/>
        <v>32523</v>
      </c>
      <c r="M5" s="17">
        <f t="shared" si="0"/>
        <v>32488</v>
      </c>
    </row>
    <row r="6" spans="1:13" ht="13.5">
      <c r="A6" s="4" t="s">
        <v>12</v>
      </c>
      <c r="B6" s="16">
        <v>9510</v>
      </c>
      <c r="C6" s="16">
        <v>9539</v>
      </c>
      <c r="D6" s="16">
        <v>9591</v>
      </c>
      <c r="E6" s="16">
        <v>9630</v>
      </c>
      <c r="F6" s="16">
        <v>9661</v>
      </c>
      <c r="G6" s="16">
        <v>9662</v>
      </c>
      <c r="H6" s="16">
        <v>9656</v>
      </c>
      <c r="I6" s="16">
        <v>9655</v>
      </c>
      <c r="J6" s="16">
        <v>9646</v>
      </c>
      <c r="K6" s="16">
        <v>9659</v>
      </c>
      <c r="L6" s="16">
        <v>9652</v>
      </c>
      <c r="M6" s="17">
        <v>9639</v>
      </c>
    </row>
    <row r="7" spans="1:13" ht="13.5">
      <c r="A7" s="4" t="s">
        <v>13</v>
      </c>
      <c r="B7" s="16">
        <v>159</v>
      </c>
      <c r="C7" s="16">
        <v>160</v>
      </c>
      <c r="D7" s="16">
        <v>159</v>
      </c>
      <c r="E7" s="16">
        <v>160</v>
      </c>
      <c r="F7" s="16">
        <v>168</v>
      </c>
      <c r="G7" s="16">
        <v>160</v>
      </c>
      <c r="H7" s="16">
        <v>170</v>
      </c>
      <c r="I7" s="16">
        <v>174</v>
      </c>
      <c r="J7" s="16">
        <v>176</v>
      </c>
      <c r="K7" s="16">
        <v>176</v>
      </c>
      <c r="L7" s="16">
        <v>178</v>
      </c>
      <c r="M7" s="17">
        <v>174</v>
      </c>
    </row>
    <row r="8" spans="1:13" ht="13.5">
      <c r="A8" s="4" t="s">
        <v>14</v>
      </c>
      <c r="B8" s="16">
        <v>84</v>
      </c>
      <c r="C8" s="16">
        <v>87</v>
      </c>
      <c r="D8" s="16">
        <v>88</v>
      </c>
      <c r="E8" s="16">
        <v>89</v>
      </c>
      <c r="F8" s="16">
        <v>92</v>
      </c>
      <c r="G8" s="16">
        <v>89</v>
      </c>
      <c r="H8" s="16">
        <v>89</v>
      </c>
      <c r="I8" s="16">
        <v>85</v>
      </c>
      <c r="J8" s="16">
        <v>87</v>
      </c>
      <c r="K8" s="16">
        <v>85</v>
      </c>
      <c r="L8" s="16">
        <v>93</v>
      </c>
      <c r="M8" s="17">
        <v>91</v>
      </c>
    </row>
    <row r="9" spans="1:13" ht="13.5">
      <c r="A9" s="4" t="s">
        <v>15</v>
      </c>
      <c r="B9" s="16">
        <f aca="true" t="shared" si="1" ref="B9:M9">SUM(B7:B8)</f>
        <v>243</v>
      </c>
      <c r="C9" s="16">
        <f t="shared" si="1"/>
        <v>247</v>
      </c>
      <c r="D9" s="16">
        <f t="shared" si="1"/>
        <v>247</v>
      </c>
      <c r="E9" s="16">
        <f t="shared" si="1"/>
        <v>249</v>
      </c>
      <c r="F9" s="16">
        <f t="shared" si="1"/>
        <v>260</v>
      </c>
      <c r="G9" s="16">
        <f t="shared" si="1"/>
        <v>249</v>
      </c>
      <c r="H9" s="16">
        <f t="shared" si="1"/>
        <v>259</v>
      </c>
      <c r="I9" s="16">
        <f t="shared" si="1"/>
        <v>259</v>
      </c>
      <c r="J9" s="16">
        <f t="shared" si="1"/>
        <v>263</v>
      </c>
      <c r="K9" s="16">
        <f t="shared" si="1"/>
        <v>261</v>
      </c>
      <c r="L9" s="16">
        <f t="shared" si="1"/>
        <v>271</v>
      </c>
      <c r="M9" s="17">
        <f t="shared" si="1"/>
        <v>265</v>
      </c>
    </row>
    <row r="10" spans="1:13" ht="14.25" thickBot="1">
      <c r="A10" s="7" t="s">
        <v>16</v>
      </c>
      <c r="B10" s="18">
        <v>199</v>
      </c>
      <c r="C10" s="18">
        <v>202</v>
      </c>
      <c r="D10" s="18">
        <v>200</v>
      </c>
      <c r="E10" s="18">
        <v>203</v>
      </c>
      <c r="F10" s="18">
        <v>213</v>
      </c>
      <c r="G10" s="18">
        <v>204</v>
      </c>
      <c r="H10" s="18">
        <v>214</v>
      </c>
      <c r="I10" s="18">
        <v>217</v>
      </c>
      <c r="J10" s="18">
        <v>219</v>
      </c>
      <c r="K10" s="18">
        <v>215</v>
      </c>
      <c r="L10" s="18">
        <v>219</v>
      </c>
      <c r="M10" s="19">
        <v>213</v>
      </c>
    </row>
    <row r="11" spans="1:13" ht="13.5">
      <c r="A11" s="3" t="s">
        <v>17</v>
      </c>
      <c r="B11" s="20">
        <f aca="true" t="shared" si="2" ref="B11:M11">B3+B7</f>
        <v>16615</v>
      </c>
      <c r="C11" s="20">
        <f t="shared" si="2"/>
        <v>16624</v>
      </c>
      <c r="D11" s="20">
        <f t="shared" si="2"/>
        <v>16638</v>
      </c>
      <c r="E11" s="20">
        <f t="shared" si="2"/>
        <v>16648</v>
      </c>
      <c r="F11" s="20">
        <f t="shared" si="2"/>
        <v>16681</v>
      </c>
      <c r="G11" s="20">
        <f t="shared" si="2"/>
        <v>16681</v>
      </c>
      <c r="H11" s="20">
        <f t="shared" si="2"/>
        <v>16688</v>
      </c>
      <c r="I11" s="20">
        <f t="shared" si="2"/>
        <v>16698</v>
      </c>
      <c r="J11" s="20">
        <f t="shared" si="2"/>
        <v>16662</v>
      </c>
      <c r="K11" s="20">
        <f t="shared" si="2"/>
        <v>16672</v>
      </c>
      <c r="L11" s="20">
        <f t="shared" si="2"/>
        <v>16671</v>
      </c>
      <c r="M11" s="21">
        <f t="shared" si="2"/>
        <v>16638</v>
      </c>
    </row>
    <row r="12" spans="1:13" ht="13.5">
      <c r="A12" s="4" t="s">
        <v>18</v>
      </c>
      <c r="B12" s="16">
        <f aca="true" t="shared" si="3" ref="B12:M12">B4+B8</f>
        <v>16002</v>
      </c>
      <c r="C12" s="16">
        <f t="shared" si="3"/>
        <v>16007</v>
      </c>
      <c r="D12" s="16">
        <f t="shared" si="3"/>
        <v>16051</v>
      </c>
      <c r="E12" s="16">
        <f t="shared" si="3"/>
        <v>16083</v>
      </c>
      <c r="F12" s="16">
        <f t="shared" si="3"/>
        <v>16092</v>
      </c>
      <c r="G12" s="16">
        <f t="shared" si="3"/>
        <v>16099</v>
      </c>
      <c r="H12" s="16">
        <f t="shared" si="3"/>
        <v>16102</v>
      </c>
      <c r="I12" s="16">
        <f t="shared" si="3"/>
        <v>16099</v>
      </c>
      <c r="J12" s="16">
        <f t="shared" si="3"/>
        <v>16106</v>
      </c>
      <c r="K12" s="16">
        <f t="shared" si="3"/>
        <v>16107</v>
      </c>
      <c r="L12" s="16">
        <f t="shared" si="3"/>
        <v>16123</v>
      </c>
      <c r="M12" s="17">
        <f t="shared" si="3"/>
        <v>16115</v>
      </c>
    </row>
    <row r="13" spans="1:13" ht="13.5">
      <c r="A13" s="4" t="s">
        <v>0</v>
      </c>
      <c r="B13" s="22">
        <f aca="true" t="shared" si="4" ref="B13:M13">SUM(B11:B12)</f>
        <v>32617</v>
      </c>
      <c r="C13" s="22">
        <f t="shared" si="4"/>
        <v>32631</v>
      </c>
      <c r="D13" s="22">
        <f t="shared" si="4"/>
        <v>32689</v>
      </c>
      <c r="E13" s="22">
        <f t="shared" si="4"/>
        <v>32731</v>
      </c>
      <c r="F13" s="22">
        <f t="shared" si="4"/>
        <v>32773</v>
      </c>
      <c r="G13" s="22">
        <f t="shared" si="4"/>
        <v>32780</v>
      </c>
      <c r="H13" s="22">
        <f t="shared" si="4"/>
        <v>32790</v>
      </c>
      <c r="I13" s="22">
        <f t="shared" si="4"/>
        <v>32797</v>
      </c>
      <c r="J13" s="22">
        <f t="shared" si="4"/>
        <v>32768</v>
      </c>
      <c r="K13" s="22">
        <f t="shared" si="4"/>
        <v>32779</v>
      </c>
      <c r="L13" s="22">
        <f t="shared" si="4"/>
        <v>32794</v>
      </c>
      <c r="M13" s="23">
        <f t="shared" si="4"/>
        <v>32753</v>
      </c>
    </row>
    <row r="14" spans="1:13" ht="14.25" thickBot="1">
      <c r="A14" s="6" t="s">
        <v>1</v>
      </c>
      <c r="B14" s="24">
        <f aca="true" t="shared" si="5" ref="B14:M14">B6+B10</f>
        <v>9709</v>
      </c>
      <c r="C14" s="24">
        <f t="shared" si="5"/>
        <v>9741</v>
      </c>
      <c r="D14" s="24">
        <f t="shared" si="5"/>
        <v>9791</v>
      </c>
      <c r="E14" s="24">
        <f t="shared" si="5"/>
        <v>9833</v>
      </c>
      <c r="F14" s="24">
        <f t="shared" si="5"/>
        <v>9874</v>
      </c>
      <c r="G14" s="24">
        <f t="shared" si="5"/>
        <v>9866</v>
      </c>
      <c r="H14" s="24">
        <f t="shared" si="5"/>
        <v>9870</v>
      </c>
      <c r="I14" s="24">
        <f t="shared" si="5"/>
        <v>9872</v>
      </c>
      <c r="J14" s="24">
        <f t="shared" si="5"/>
        <v>9865</v>
      </c>
      <c r="K14" s="24">
        <f t="shared" si="5"/>
        <v>9874</v>
      </c>
      <c r="L14" s="24">
        <f t="shared" si="5"/>
        <v>9871</v>
      </c>
      <c r="M14" s="25">
        <f t="shared" si="5"/>
        <v>9852</v>
      </c>
    </row>
  </sheetData>
  <sheetProtection/>
  <printOptions/>
  <pageMargins left="0.75" right="0.75" top="1" bottom="1" header="0.512" footer="0.512"/>
  <pageSetup horizontalDpi="400" verticalDpi="4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B8" sqref="B8"/>
    </sheetView>
  </sheetViews>
  <sheetFormatPr defaultColWidth="8.796875" defaultRowHeight="14.25"/>
  <cols>
    <col min="1" max="1" width="8.3984375" style="0" customWidth="1"/>
    <col min="2" max="13" width="7.59765625" style="0" customWidth="1"/>
  </cols>
  <sheetData>
    <row r="1" ht="14.25" thickBot="1">
      <c r="A1" s="1" t="s">
        <v>2</v>
      </c>
    </row>
    <row r="2" spans="1:13" ht="13.5">
      <c r="A2" s="3"/>
      <c r="B2" s="26" t="s">
        <v>19</v>
      </c>
      <c r="C2" s="26" t="s">
        <v>20</v>
      </c>
      <c r="D2" s="26" t="s">
        <v>21</v>
      </c>
      <c r="E2" s="26" t="s">
        <v>22</v>
      </c>
      <c r="F2" s="26" t="s">
        <v>23</v>
      </c>
      <c r="G2" s="26" t="s">
        <v>24</v>
      </c>
      <c r="H2" s="26" t="s">
        <v>25</v>
      </c>
      <c r="I2" s="26" t="s">
        <v>26</v>
      </c>
      <c r="J2" s="26" t="s">
        <v>27</v>
      </c>
      <c r="K2" s="26" t="s">
        <v>28</v>
      </c>
      <c r="L2" s="26" t="s">
        <v>29</v>
      </c>
      <c r="M2" s="27" t="s">
        <v>30</v>
      </c>
    </row>
    <row r="3" spans="1:13" ht="13.5">
      <c r="A3" s="4" t="s">
        <v>9</v>
      </c>
      <c r="B3" s="2">
        <v>16397</v>
      </c>
      <c r="C3" s="2">
        <v>16395</v>
      </c>
      <c r="D3" s="2">
        <v>16354</v>
      </c>
      <c r="E3" s="2">
        <v>16351</v>
      </c>
      <c r="F3" s="2">
        <v>16370</v>
      </c>
      <c r="G3" s="2">
        <v>16371</v>
      </c>
      <c r="H3" s="2">
        <v>16358</v>
      </c>
      <c r="I3" s="2">
        <v>16355</v>
      </c>
      <c r="J3" s="2">
        <v>16340</v>
      </c>
      <c r="K3" s="2">
        <v>16354</v>
      </c>
      <c r="L3" s="2">
        <v>16362</v>
      </c>
      <c r="M3" s="5">
        <v>16357</v>
      </c>
    </row>
    <row r="4" spans="1:13" ht="13.5">
      <c r="A4" s="4" t="s">
        <v>10</v>
      </c>
      <c r="B4" s="2">
        <v>16012</v>
      </c>
      <c r="C4" s="2">
        <v>15999</v>
      </c>
      <c r="D4" s="2">
        <v>16005</v>
      </c>
      <c r="E4" s="2">
        <v>16031</v>
      </c>
      <c r="F4" s="2">
        <v>16029</v>
      </c>
      <c r="G4" s="2">
        <v>16050</v>
      </c>
      <c r="H4" s="2">
        <v>16041</v>
      </c>
      <c r="I4" s="2">
        <v>16051</v>
      </c>
      <c r="J4" s="2">
        <v>16064</v>
      </c>
      <c r="K4" s="2">
        <v>16085</v>
      </c>
      <c r="L4" s="2">
        <v>16082</v>
      </c>
      <c r="M4" s="5">
        <v>16055</v>
      </c>
    </row>
    <row r="5" spans="1:13" ht="13.5">
      <c r="A5" s="4" t="s">
        <v>11</v>
      </c>
      <c r="B5" s="2">
        <f>SUM(B3:B4)</f>
        <v>32409</v>
      </c>
      <c r="C5" s="2">
        <f aca="true" t="shared" si="0" ref="C5:M5">SUM(C3:C4)</f>
        <v>32394</v>
      </c>
      <c r="D5" s="2">
        <f t="shared" si="0"/>
        <v>32359</v>
      </c>
      <c r="E5" s="2">
        <f t="shared" si="0"/>
        <v>32382</v>
      </c>
      <c r="F5" s="2">
        <f t="shared" si="0"/>
        <v>32399</v>
      </c>
      <c r="G5" s="2">
        <f t="shared" si="0"/>
        <v>32421</v>
      </c>
      <c r="H5" s="2">
        <f t="shared" si="0"/>
        <v>32399</v>
      </c>
      <c r="I5" s="2">
        <f t="shared" si="0"/>
        <v>32406</v>
      </c>
      <c r="J5" s="2">
        <f t="shared" si="0"/>
        <v>32404</v>
      </c>
      <c r="K5" s="2">
        <f t="shared" si="0"/>
        <v>32439</v>
      </c>
      <c r="L5" s="2">
        <f t="shared" si="0"/>
        <v>32444</v>
      </c>
      <c r="M5" s="5">
        <f t="shared" si="0"/>
        <v>32412</v>
      </c>
    </row>
    <row r="6" spans="1:13" ht="13.5">
      <c r="A6" s="4" t="s">
        <v>12</v>
      </c>
      <c r="B6" s="2">
        <v>9625</v>
      </c>
      <c r="C6" s="2">
        <v>9641</v>
      </c>
      <c r="D6" s="2">
        <v>9603</v>
      </c>
      <c r="E6" s="2">
        <v>9602</v>
      </c>
      <c r="F6" s="2">
        <v>9610</v>
      </c>
      <c r="G6" s="2">
        <v>9619</v>
      </c>
      <c r="H6" s="2">
        <v>9610</v>
      </c>
      <c r="I6" s="2">
        <v>9635</v>
      </c>
      <c r="J6" s="2">
        <v>9619</v>
      </c>
      <c r="K6" s="2">
        <v>9647</v>
      </c>
      <c r="L6" s="2">
        <v>9650</v>
      </c>
      <c r="M6" s="5">
        <v>9648</v>
      </c>
    </row>
    <row r="7" spans="1:13" ht="13.5">
      <c r="A7" s="4" t="s">
        <v>13</v>
      </c>
      <c r="B7" s="2">
        <v>189</v>
      </c>
      <c r="C7" s="2">
        <v>199</v>
      </c>
      <c r="D7" s="2">
        <v>213</v>
      </c>
      <c r="E7" s="2">
        <v>216</v>
      </c>
      <c r="F7" s="2">
        <v>227</v>
      </c>
      <c r="G7" s="2">
        <v>234</v>
      </c>
      <c r="H7" s="2">
        <v>233</v>
      </c>
      <c r="I7" s="2">
        <v>241</v>
      </c>
      <c r="J7" s="2">
        <v>248</v>
      </c>
      <c r="K7" s="2">
        <v>259</v>
      </c>
      <c r="L7" s="2">
        <v>253</v>
      </c>
      <c r="M7" s="5">
        <v>259</v>
      </c>
    </row>
    <row r="8" spans="1:13" ht="13.5">
      <c r="A8" s="4" t="s">
        <v>14</v>
      </c>
      <c r="B8" s="2">
        <v>106</v>
      </c>
      <c r="C8" s="2">
        <v>116</v>
      </c>
      <c r="D8" s="2">
        <v>123</v>
      </c>
      <c r="E8" s="2">
        <v>123</v>
      </c>
      <c r="F8" s="2">
        <v>128</v>
      </c>
      <c r="G8" s="2">
        <v>137</v>
      </c>
      <c r="H8" s="2">
        <v>131</v>
      </c>
      <c r="I8" s="2">
        <v>134</v>
      </c>
      <c r="J8" s="2">
        <v>137</v>
      </c>
      <c r="K8" s="2">
        <v>132</v>
      </c>
      <c r="L8" s="2">
        <v>130</v>
      </c>
      <c r="M8" s="5">
        <v>134</v>
      </c>
    </row>
    <row r="9" spans="1:13" ht="13.5">
      <c r="A9" s="4" t="s">
        <v>15</v>
      </c>
      <c r="B9" s="2">
        <f>SUM(B7:B8)</f>
        <v>295</v>
      </c>
      <c r="C9" s="2">
        <f aca="true" t="shared" si="1" ref="C9:M9">SUM(C7:C8)</f>
        <v>315</v>
      </c>
      <c r="D9" s="2">
        <f t="shared" si="1"/>
        <v>336</v>
      </c>
      <c r="E9" s="2">
        <f t="shared" si="1"/>
        <v>339</v>
      </c>
      <c r="F9" s="2">
        <f t="shared" si="1"/>
        <v>355</v>
      </c>
      <c r="G9" s="2">
        <f t="shared" si="1"/>
        <v>371</v>
      </c>
      <c r="H9" s="2">
        <f t="shared" si="1"/>
        <v>364</v>
      </c>
      <c r="I9" s="2">
        <f t="shared" si="1"/>
        <v>375</v>
      </c>
      <c r="J9" s="2">
        <f t="shared" si="1"/>
        <v>385</v>
      </c>
      <c r="K9" s="2">
        <f t="shared" si="1"/>
        <v>391</v>
      </c>
      <c r="L9" s="2">
        <f t="shared" si="1"/>
        <v>383</v>
      </c>
      <c r="M9" s="5">
        <f t="shared" si="1"/>
        <v>393</v>
      </c>
    </row>
    <row r="10" spans="1:13" ht="14.25" thickBot="1">
      <c r="A10" s="7" t="s">
        <v>16</v>
      </c>
      <c r="B10" s="8">
        <v>240</v>
      </c>
      <c r="C10" s="8">
        <v>248</v>
      </c>
      <c r="D10" s="8">
        <v>266</v>
      </c>
      <c r="E10" s="8">
        <v>267</v>
      </c>
      <c r="F10" s="8">
        <v>279</v>
      </c>
      <c r="G10" s="8">
        <v>283</v>
      </c>
      <c r="H10" s="8">
        <v>283</v>
      </c>
      <c r="I10" s="8">
        <v>289</v>
      </c>
      <c r="J10" s="8">
        <v>297</v>
      </c>
      <c r="K10" s="8">
        <v>305</v>
      </c>
      <c r="L10" s="8">
        <v>300</v>
      </c>
      <c r="M10" s="9">
        <v>306</v>
      </c>
    </row>
    <row r="11" spans="1:13" ht="13.5">
      <c r="A11" s="3" t="s">
        <v>17</v>
      </c>
      <c r="B11" s="10">
        <f>B3+B7</f>
        <v>16586</v>
      </c>
      <c r="C11" s="10">
        <f aca="true" t="shared" si="2" ref="C11:M11">C3+C7</f>
        <v>16594</v>
      </c>
      <c r="D11" s="10">
        <f t="shared" si="2"/>
        <v>16567</v>
      </c>
      <c r="E11" s="10">
        <f t="shared" si="2"/>
        <v>16567</v>
      </c>
      <c r="F11" s="10">
        <f t="shared" si="2"/>
        <v>16597</v>
      </c>
      <c r="G11" s="10">
        <f t="shared" si="2"/>
        <v>16605</v>
      </c>
      <c r="H11" s="10">
        <f t="shared" si="2"/>
        <v>16591</v>
      </c>
      <c r="I11" s="10">
        <f t="shared" si="2"/>
        <v>16596</v>
      </c>
      <c r="J11" s="10">
        <f t="shared" si="2"/>
        <v>16588</v>
      </c>
      <c r="K11" s="10">
        <f t="shared" si="2"/>
        <v>16613</v>
      </c>
      <c r="L11" s="10">
        <f t="shared" si="2"/>
        <v>16615</v>
      </c>
      <c r="M11" s="11">
        <f t="shared" si="2"/>
        <v>16616</v>
      </c>
    </row>
    <row r="12" spans="1:13" ht="13.5">
      <c r="A12" s="4" t="s">
        <v>18</v>
      </c>
      <c r="B12" s="2">
        <f>B4+B8</f>
        <v>16118</v>
      </c>
      <c r="C12" s="2">
        <f aca="true" t="shared" si="3" ref="C12:M12">C4+C8</f>
        <v>16115</v>
      </c>
      <c r="D12" s="2">
        <f t="shared" si="3"/>
        <v>16128</v>
      </c>
      <c r="E12" s="2">
        <f t="shared" si="3"/>
        <v>16154</v>
      </c>
      <c r="F12" s="2">
        <f t="shared" si="3"/>
        <v>16157</v>
      </c>
      <c r="G12" s="2">
        <f t="shared" si="3"/>
        <v>16187</v>
      </c>
      <c r="H12" s="2">
        <f t="shared" si="3"/>
        <v>16172</v>
      </c>
      <c r="I12" s="2">
        <f t="shared" si="3"/>
        <v>16185</v>
      </c>
      <c r="J12" s="2">
        <f t="shared" si="3"/>
        <v>16201</v>
      </c>
      <c r="K12" s="2">
        <f t="shared" si="3"/>
        <v>16217</v>
      </c>
      <c r="L12" s="2">
        <f t="shared" si="3"/>
        <v>16212</v>
      </c>
      <c r="M12" s="5">
        <f t="shared" si="3"/>
        <v>16189</v>
      </c>
    </row>
    <row r="13" spans="1:13" ht="13.5">
      <c r="A13" s="4" t="s">
        <v>0</v>
      </c>
      <c r="B13" s="12">
        <f>SUM(B11:B12)</f>
        <v>32704</v>
      </c>
      <c r="C13" s="12">
        <f aca="true" t="shared" si="4" ref="C13:M13">SUM(C11:C12)</f>
        <v>32709</v>
      </c>
      <c r="D13" s="12">
        <f t="shared" si="4"/>
        <v>32695</v>
      </c>
      <c r="E13" s="12">
        <f t="shared" si="4"/>
        <v>32721</v>
      </c>
      <c r="F13" s="12">
        <f t="shared" si="4"/>
        <v>32754</v>
      </c>
      <c r="G13" s="12">
        <f t="shared" si="4"/>
        <v>32792</v>
      </c>
      <c r="H13" s="12">
        <f t="shared" si="4"/>
        <v>32763</v>
      </c>
      <c r="I13" s="12">
        <f t="shared" si="4"/>
        <v>32781</v>
      </c>
      <c r="J13" s="12">
        <f t="shared" si="4"/>
        <v>32789</v>
      </c>
      <c r="K13" s="12">
        <f t="shared" si="4"/>
        <v>32830</v>
      </c>
      <c r="L13" s="12">
        <f t="shared" si="4"/>
        <v>32827</v>
      </c>
      <c r="M13" s="13">
        <f t="shared" si="4"/>
        <v>32805</v>
      </c>
    </row>
    <row r="14" spans="1:13" ht="14.25" thickBot="1">
      <c r="A14" s="6" t="s">
        <v>1</v>
      </c>
      <c r="B14" s="14">
        <f>B6+B10</f>
        <v>9865</v>
      </c>
      <c r="C14" s="14">
        <f aca="true" t="shared" si="5" ref="C14:M14">C6+C10</f>
        <v>9889</v>
      </c>
      <c r="D14" s="14">
        <f t="shared" si="5"/>
        <v>9869</v>
      </c>
      <c r="E14" s="14">
        <f t="shared" si="5"/>
        <v>9869</v>
      </c>
      <c r="F14" s="14">
        <f t="shared" si="5"/>
        <v>9889</v>
      </c>
      <c r="G14" s="14">
        <f t="shared" si="5"/>
        <v>9902</v>
      </c>
      <c r="H14" s="14">
        <f t="shared" si="5"/>
        <v>9893</v>
      </c>
      <c r="I14" s="14">
        <f t="shared" si="5"/>
        <v>9924</v>
      </c>
      <c r="J14" s="14">
        <f t="shared" si="5"/>
        <v>9916</v>
      </c>
      <c r="K14" s="14">
        <f t="shared" si="5"/>
        <v>9952</v>
      </c>
      <c r="L14" s="14">
        <f t="shared" si="5"/>
        <v>9950</v>
      </c>
      <c r="M14" s="15">
        <f t="shared" si="5"/>
        <v>9954</v>
      </c>
    </row>
  </sheetData>
  <sheetProtection/>
  <printOptions/>
  <pageMargins left="0.75" right="0.75" top="1" bottom="1" header="0.512" footer="0.512"/>
  <pageSetup horizontalDpi="400" verticalDpi="4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7">
      <selection activeCell="N9" sqref="N9"/>
    </sheetView>
  </sheetViews>
  <sheetFormatPr defaultColWidth="8.796875" defaultRowHeight="14.25"/>
  <cols>
    <col min="1" max="1" width="8.3984375" style="0" customWidth="1"/>
    <col min="2" max="13" width="7.59765625" style="0" customWidth="1"/>
  </cols>
  <sheetData>
    <row r="1" ht="14.25" thickBot="1">
      <c r="A1" s="1" t="s">
        <v>8</v>
      </c>
    </row>
    <row r="2" spans="1:13" ht="13.5">
      <c r="A2" s="3"/>
      <c r="B2" s="26" t="s">
        <v>19</v>
      </c>
      <c r="C2" s="26" t="s">
        <v>20</v>
      </c>
      <c r="D2" s="26" t="s">
        <v>21</v>
      </c>
      <c r="E2" s="26" t="s">
        <v>22</v>
      </c>
      <c r="F2" s="26" t="s">
        <v>23</v>
      </c>
      <c r="G2" s="26" t="s">
        <v>24</v>
      </c>
      <c r="H2" s="26" t="s">
        <v>25</v>
      </c>
      <c r="I2" s="26" t="s">
        <v>26</v>
      </c>
      <c r="J2" s="26" t="s">
        <v>27</v>
      </c>
      <c r="K2" s="26" t="s">
        <v>28</v>
      </c>
      <c r="L2" s="26" t="s">
        <v>29</v>
      </c>
      <c r="M2" s="27" t="s">
        <v>30</v>
      </c>
    </row>
    <row r="3" spans="1:13" ht="13.5">
      <c r="A3" s="4" t="s">
        <v>9</v>
      </c>
      <c r="B3" s="16">
        <v>16350</v>
      </c>
      <c r="C3" s="16">
        <v>16353</v>
      </c>
      <c r="D3" s="16">
        <v>16345</v>
      </c>
      <c r="E3" s="16">
        <v>16356</v>
      </c>
      <c r="F3" s="16">
        <v>16390</v>
      </c>
      <c r="G3" s="16">
        <v>16398</v>
      </c>
      <c r="H3" s="16">
        <v>16411</v>
      </c>
      <c r="I3" s="16">
        <v>16431</v>
      </c>
      <c r="J3" s="16">
        <v>16410</v>
      </c>
      <c r="K3" s="16">
        <v>16399</v>
      </c>
      <c r="L3" s="16">
        <v>16409</v>
      </c>
      <c r="M3" s="17">
        <v>16398</v>
      </c>
    </row>
    <row r="4" spans="1:13" ht="13.5">
      <c r="A4" s="4" t="s">
        <v>10</v>
      </c>
      <c r="B4" s="16">
        <v>16049</v>
      </c>
      <c r="C4" s="16">
        <v>16057</v>
      </c>
      <c r="D4" s="16">
        <v>16066</v>
      </c>
      <c r="E4" s="16">
        <v>16088</v>
      </c>
      <c r="F4" s="16">
        <v>16094</v>
      </c>
      <c r="G4" s="16">
        <v>16109</v>
      </c>
      <c r="H4" s="16">
        <v>16111</v>
      </c>
      <c r="I4" s="16">
        <v>16107</v>
      </c>
      <c r="J4" s="16">
        <v>16113</v>
      </c>
      <c r="K4" s="16">
        <v>16126</v>
      </c>
      <c r="L4" s="16">
        <v>16146</v>
      </c>
      <c r="M4" s="17">
        <v>16165</v>
      </c>
    </row>
    <row r="5" spans="1:13" ht="13.5">
      <c r="A5" s="4" t="s">
        <v>11</v>
      </c>
      <c r="B5" s="16">
        <f aca="true" t="shared" si="0" ref="B5:M5">SUM(B3:B4)</f>
        <v>32399</v>
      </c>
      <c r="C5" s="16">
        <f t="shared" si="0"/>
        <v>32410</v>
      </c>
      <c r="D5" s="16">
        <f t="shared" si="0"/>
        <v>32411</v>
      </c>
      <c r="E5" s="16">
        <f t="shared" si="0"/>
        <v>32444</v>
      </c>
      <c r="F5" s="16">
        <f t="shared" si="0"/>
        <v>32484</v>
      </c>
      <c r="G5" s="16">
        <f t="shared" si="0"/>
        <v>32507</v>
      </c>
      <c r="H5" s="16">
        <f t="shared" si="0"/>
        <v>32522</v>
      </c>
      <c r="I5" s="16">
        <f t="shared" si="0"/>
        <v>32538</v>
      </c>
      <c r="J5" s="16">
        <f t="shared" si="0"/>
        <v>32523</v>
      </c>
      <c r="K5" s="16">
        <f t="shared" si="0"/>
        <v>32525</v>
      </c>
      <c r="L5" s="16">
        <f t="shared" si="0"/>
        <v>32555</v>
      </c>
      <c r="M5" s="17">
        <f t="shared" si="0"/>
        <v>32563</v>
      </c>
    </row>
    <row r="6" spans="1:13" ht="13.5">
      <c r="A6" s="4" t="s">
        <v>12</v>
      </c>
      <c r="B6" s="16">
        <v>9668</v>
      </c>
      <c r="C6" s="16">
        <v>9696</v>
      </c>
      <c r="D6" s="16">
        <v>9697</v>
      </c>
      <c r="E6" s="16">
        <v>9720</v>
      </c>
      <c r="F6" s="16">
        <v>9772</v>
      </c>
      <c r="G6" s="16">
        <v>9774</v>
      </c>
      <c r="H6" s="16">
        <v>9772</v>
      </c>
      <c r="I6" s="16">
        <v>9783</v>
      </c>
      <c r="J6" s="16">
        <v>9774</v>
      </c>
      <c r="K6" s="16">
        <v>9772</v>
      </c>
      <c r="L6" s="16">
        <v>9767</v>
      </c>
      <c r="M6" s="17">
        <v>9771</v>
      </c>
    </row>
    <row r="7" spans="1:13" ht="13.5">
      <c r="A7" s="4" t="s">
        <v>13</v>
      </c>
      <c r="B7" s="16">
        <v>255</v>
      </c>
      <c r="C7" s="16">
        <v>241</v>
      </c>
      <c r="D7" s="16">
        <v>225</v>
      </c>
      <c r="E7" s="16">
        <v>217</v>
      </c>
      <c r="F7" s="16">
        <v>194</v>
      </c>
      <c r="G7" s="16">
        <v>189</v>
      </c>
      <c r="H7" s="16">
        <v>184</v>
      </c>
      <c r="I7" s="16">
        <v>182</v>
      </c>
      <c r="J7" s="16">
        <v>186</v>
      </c>
      <c r="K7" s="16">
        <v>184</v>
      </c>
      <c r="L7" s="16">
        <v>180</v>
      </c>
      <c r="M7" s="17">
        <v>174</v>
      </c>
    </row>
    <row r="8" spans="1:13" ht="13.5">
      <c r="A8" s="4" t="s">
        <v>14</v>
      </c>
      <c r="B8" s="16">
        <v>141</v>
      </c>
      <c r="C8" s="16">
        <v>141</v>
      </c>
      <c r="D8" s="16">
        <v>143</v>
      </c>
      <c r="E8" s="16">
        <v>134</v>
      </c>
      <c r="F8" s="16">
        <v>129</v>
      </c>
      <c r="G8" s="16">
        <v>130</v>
      </c>
      <c r="H8" s="16">
        <v>130</v>
      </c>
      <c r="I8" s="16">
        <v>123</v>
      </c>
      <c r="J8" s="16">
        <v>124</v>
      </c>
      <c r="K8" s="16">
        <v>122</v>
      </c>
      <c r="L8" s="16">
        <v>128</v>
      </c>
      <c r="M8" s="17">
        <v>123</v>
      </c>
    </row>
    <row r="9" spans="1:13" ht="13.5">
      <c r="A9" s="4" t="s">
        <v>15</v>
      </c>
      <c r="B9" s="16">
        <f aca="true" t="shared" si="1" ref="B9:M9">SUM(B7:B8)</f>
        <v>396</v>
      </c>
      <c r="C9" s="16">
        <f t="shared" si="1"/>
        <v>382</v>
      </c>
      <c r="D9" s="16">
        <f t="shared" si="1"/>
        <v>368</v>
      </c>
      <c r="E9" s="16">
        <f t="shared" si="1"/>
        <v>351</v>
      </c>
      <c r="F9" s="16">
        <f t="shared" si="1"/>
        <v>323</v>
      </c>
      <c r="G9" s="16">
        <f t="shared" si="1"/>
        <v>319</v>
      </c>
      <c r="H9" s="16">
        <f t="shared" si="1"/>
        <v>314</v>
      </c>
      <c r="I9" s="16">
        <f t="shared" si="1"/>
        <v>305</v>
      </c>
      <c r="J9" s="16">
        <f t="shared" si="1"/>
        <v>310</v>
      </c>
      <c r="K9" s="16">
        <f t="shared" si="1"/>
        <v>306</v>
      </c>
      <c r="L9" s="16">
        <f t="shared" si="1"/>
        <v>308</v>
      </c>
      <c r="M9" s="17">
        <f t="shared" si="1"/>
        <v>297</v>
      </c>
    </row>
    <row r="10" spans="1:13" ht="14.25" thickBot="1">
      <c r="A10" s="7" t="s">
        <v>16</v>
      </c>
      <c r="B10" s="18">
        <v>309</v>
      </c>
      <c r="C10" s="18">
        <v>296</v>
      </c>
      <c r="D10" s="18">
        <v>287</v>
      </c>
      <c r="E10" s="18">
        <v>274</v>
      </c>
      <c r="F10" s="18">
        <v>248</v>
      </c>
      <c r="G10" s="18">
        <v>244</v>
      </c>
      <c r="H10" s="18">
        <v>241</v>
      </c>
      <c r="I10" s="18">
        <v>236</v>
      </c>
      <c r="J10" s="18">
        <v>239</v>
      </c>
      <c r="K10" s="18">
        <v>234</v>
      </c>
      <c r="L10" s="18">
        <v>228</v>
      </c>
      <c r="M10" s="19">
        <v>219</v>
      </c>
    </row>
    <row r="11" spans="1:13" ht="13.5">
      <c r="A11" s="3" t="s">
        <v>17</v>
      </c>
      <c r="B11" s="20">
        <f aca="true" t="shared" si="2" ref="B11:M11">B3+B7</f>
        <v>16605</v>
      </c>
      <c r="C11" s="20">
        <f t="shared" si="2"/>
        <v>16594</v>
      </c>
      <c r="D11" s="20">
        <f t="shared" si="2"/>
        <v>16570</v>
      </c>
      <c r="E11" s="20">
        <f t="shared" si="2"/>
        <v>16573</v>
      </c>
      <c r="F11" s="20">
        <f t="shared" si="2"/>
        <v>16584</v>
      </c>
      <c r="G11" s="20">
        <f t="shared" si="2"/>
        <v>16587</v>
      </c>
      <c r="H11" s="20">
        <f t="shared" si="2"/>
        <v>16595</v>
      </c>
      <c r="I11" s="20">
        <f t="shared" si="2"/>
        <v>16613</v>
      </c>
      <c r="J11" s="20">
        <f t="shared" si="2"/>
        <v>16596</v>
      </c>
      <c r="K11" s="20">
        <f t="shared" si="2"/>
        <v>16583</v>
      </c>
      <c r="L11" s="20">
        <f t="shared" si="2"/>
        <v>16589</v>
      </c>
      <c r="M11" s="21">
        <f t="shared" si="2"/>
        <v>16572</v>
      </c>
    </row>
    <row r="12" spans="1:13" ht="13.5">
      <c r="A12" s="4" t="s">
        <v>18</v>
      </c>
      <c r="B12" s="16">
        <f aca="true" t="shared" si="3" ref="B12:M12">B4+B8</f>
        <v>16190</v>
      </c>
      <c r="C12" s="16">
        <f t="shared" si="3"/>
        <v>16198</v>
      </c>
      <c r="D12" s="16">
        <f t="shared" si="3"/>
        <v>16209</v>
      </c>
      <c r="E12" s="16">
        <f t="shared" si="3"/>
        <v>16222</v>
      </c>
      <c r="F12" s="16">
        <f t="shared" si="3"/>
        <v>16223</v>
      </c>
      <c r="G12" s="16">
        <f t="shared" si="3"/>
        <v>16239</v>
      </c>
      <c r="H12" s="16">
        <f t="shared" si="3"/>
        <v>16241</v>
      </c>
      <c r="I12" s="16">
        <f t="shared" si="3"/>
        <v>16230</v>
      </c>
      <c r="J12" s="16">
        <f t="shared" si="3"/>
        <v>16237</v>
      </c>
      <c r="K12" s="16">
        <f t="shared" si="3"/>
        <v>16248</v>
      </c>
      <c r="L12" s="16">
        <f t="shared" si="3"/>
        <v>16274</v>
      </c>
      <c r="M12" s="17">
        <f t="shared" si="3"/>
        <v>16288</v>
      </c>
    </row>
    <row r="13" spans="1:13" ht="13.5">
      <c r="A13" s="4" t="s">
        <v>0</v>
      </c>
      <c r="B13" s="22">
        <f aca="true" t="shared" si="4" ref="B13:M13">SUM(B11:B12)</f>
        <v>32795</v>
      </c>
      <c r="C13" s="22">
        <f t="shared" si="4"/>
        <v>32792</v>
      </c>
      <c r="D13" s="22">
        <f t="shared" si="4"/>
        <v>32779</v>
      </c>
      <c r="E13" s="22">
        <f t="shared" si="4"/>
        <v>32795</v>
      </c>
      <c r="F13" s="22">
        <f t="shared" si="4"/>
        <v>32807</v>
      </c>
      <c r="G13" s="22">
        <f t="shared" si="4"/>
        <v>32826</v>
      </c>
      <c r="H13" s="22">
        <f t="shared" si="4"/>
        <v>32836</v>
      </c>
      <c r="I13" s="22">
        <f t="shared" si="4"/>
        <v>32843</v>
      </c>
      <c r="J13" s="22">
        <f t="shared" si="4"/>
        <v>32833</v>
      </c>
      <c r="K13" s="22">
        <f t="shared" si="4"/>
        <v>32831</v>
      </c>
      <c r="L13" s="22">
        <f t="shared" si="4"/>
        <v>32863</v>
      </c>
      <c r="M13" s="23">
        <f t="shared" si="4"/>
        <v>32860</v>
      </c>
    </row>
    <row r="14" spans="1:13" ht="14.25" thickBot="1">
      <c r="A14" s="6" t="s">
        <v>1</v>
      </c>
      <c r="B14" s="24">
        <f aca="true" t="shared" si="5" ref="B14:M14">B6+B10</f>
        <v>9977</v>
      </c>
      <c r="C14" s="24">
        <f t="shared" si="5"/>
        <v>9992</v>
      </c>
      <c r="D14" s="24">
        <f t="shared" si="5"/>
        <v>9984</v>
      </c>
      <c r="E14" s="24">
        <f t="shared" si="5"/>
        <v>9994</v>
      </c>
      <c r="F14" s="24">
        <f t="shared" si="5"/>
        <v>10020</v>
      </c>
      <c r="G14" s="24">
        <f t="shared" si="5"/>
        <v>10018</v>
      </c>
      <c r="H14" s="24">
        <f t="shared" si="5"/>
        <v>10013</v>
      </c>
      <c r="I14" s="24">
        <f t="shared" si="5"/>
        <v>10019</v>
      </c>
      <c r="J14" s="24">
        <f t="shared" si="5"/>
        <v>10013</v>
      </c>
      <c r="K14" s="24">
        <f t="shared" si="5"/>
        <v>10006</v>
      </c>
      <c r="L14" s="24">
        <f t="shared" si="5"/>
        <v>9995</v>
      </c>
      <c r="M14" s="25">
        <f t="shared" si="5"/>
        <v>9990</v>
      </c>
    </row>
  </sheetData>
  <sheetProtection/>
  <printOptions/>
  <pageMargins left="0.75" right="0.75" top="1" bottom="1" header="0.512" footer="0.512"/>
  <pageSetup horizontalDpi="400" verticalDpi="4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N32" sqref="N32"/>
    </sheetView>
  </sheetViews>
  <sheetFormatPr defaultColWidth="8.796875" defaultRowHeight="14.25"/>
  <cols>
    <col min="1" max="1" width="8.3984375" style="0" customWidth="1"/>
    <col min="2" max="13" width="7.59765625" style="0" customWidth="1"/>
  </cols>
  <sheetData>
    <row r="1" ht="14.25" thickBot="1">
      <c r="A1" s="1" t="s">
        <v>59</v>
      </c>
    </row>
    <row r="2" spans="1:13" ht="13.5">
      <c r="A2" s="3"/>
      <c r="B2" s="26" t="s">
        <v>37</v>
      </c>
      <c r="C2" s="26" t="s">
        <v>38</v>
      </c>
      <c r="D2" s="26" t="s">
        <v>39</v>
      </c>
      <c r="E2" s="26" t="s">
        <v>40</v>
      </c>
      <c r="F2" s="26" t="s">
        <v>41</v>
      </c>
      <c r="G2" s="26" t="s">
        <v>42</v>
      </c>
      <c r="H2" s="26" t="s">
        <v>43</v>
      </c>
      <c r="I2" s="26" t="s">
        <v>44</v>
      </c>
      <c r="J2" s="26" t="s">
        <v>45</v>
      </c>
      <c r="K2" s="26" t="s">
        <v>46</v>
      </c>
      <c r="L2" s="26" t="s">
        <v>47</v>
      </c>
      <c r="M2" s="27" t="s">
        <v>48</v>
      </c>
    </row>
    <row r="3" spans="1:13" ht="13.5">
      <c r="A3" s="4" t="s">
        <v>49</v>
      </c>
      <c r="B3" s="16">
        <v>16374</v>
      </c>
      <c r="C3" s="16">
        <v>16401</v>
      </c>
      <c r="D3" s="16">
        <v>16415</v>
      </c>
      <c r="E3" s="16">
        <v>16427</v>
      </c>
      <c r="F3" s="16">
        <v>16422</v>
      </c>
      <c r="G3" s="16">
        <v>16431</v>
      </c>
      <c r="H3" s="16">
        <v>16446</v>
      </c>
      <c r="I3" s="16">
        <v>16438</v>
      </c>
      <c r="J3" s="16">
        <v>16457</v>
      </c>
      <c r="K3" s="16">
        <v>16467</v>
      </c>
      <c r="L3" s="16">
        <v>16467</v>
      </c>
      <c r="M3" s="17">
        <v>16481</v>
      </c>
    </row>
    <row r="4" spans="1:13" ht="13.5">
      <c r="A4" s="4" t="s">
        <v>50</v>
      </c>
      <c r="B4" s="16">
        <v>16144</v>
      </c>
      <c r="C4" s="16">
        <v>16175</v>
      </c>
      <c r="D4" s="16">
        <v>16180</v>
      </c>
      <c r="E4" s="16">
        <v>16175</v>
      </c>
      <c r="F4" s="16">
        <v>16173</v>
      </c>
      <c r="G4" s="16">
        <v>16184</v>
      </c>
      <c r="H4" s="16">
        <v>16193</v>
      </c>
      <c r="I4" s="16">
        <v>16207</v>
      </c>
      <c r="J4" s="16">
        <v>16222</v>
      </c>
      <c r="K4" s="16">
        <v>16240</v>
      </c>
      <c r="L4" s="16">
        <v>16251</v>
      </c>
      <c r="M4" s="17">
        <v>16266</v>
      </c>
    </row>
    <row r="5" spans="1:13" ht="13.5">
      <c r="A5" s="4" t="s">
        <v>51</v>
      </c>
      <c r="B5" s="16">
        <f aca="true" t="shared" si="0" ref="B5:M5">SUM(B3:B4)</f>
        <v>32518</v>
      </c>
      <c r="C5" s="16">
        <f t="shared" si="0"/>
        <v>32576</v>
      </c>
      <c r="D5" s="16">
        <f t="shared" si="0"/>
        <v>32595</v>
      </c>
      <c r="E5" s="16">
        <f t="shared" si="0"/>
        <v>32602</v>
      </c>
      <c r="F5" s="16">
        <f t="shared" si="0"/>
        <v>32595</v>
      </c>
      <c r="G5" s="16">
        <f t="shared" si="0"/>
        <v>32615</v>
      </c>
      <c r="H5" s="16">
        <f t="shared" si="0"/>
        <v>32639</v>
      </c>
      <c r="I5" s="16">
        <f t="shared" si="0"/>
        <v>32645</v>
      </c>
      <c r="J5" s="16">
        <f t="shared" si="0"/>
        <v>32679</v>
      </c>
      <c r="K5" s="16">
        <f t="shared" si="0"/>
        <v>32707</v>
      </c>
      <c r="L5" s="16">
        <f t="shared" si="0"/>
        <v>32718</v>
      </c>
      <c r="M5" s="17">
        <f t="shared" si="0"/>
        <v>32747</v>
      </c>
    </row>
    <row r="6" spans="1:13" ht="13.5">
      <c r="A6" s="4" t="s">
        <v>52</v>
      </c>
      <c r="B6" s="16">
        <v>9787</v>
      </c>
      <c r="C6" s="16">
        <v>9835</v>
      </c>
      <c r="D6" s="16">
        <v>9839</v>
      </c>
      <c r="E6" s="16">
        <v>9845</v>
      </c>
      <c r="F6" s="16">
        <v>9835</v>
      </c>
      <c r="G6" s="16">
        <v>9846</v>
      </c>
      <c r="H6" s="16">
        <v>9854</v>
      </c>
      <c r="I6" s="16">
        <v>9876</v>
      </c>
      <c r="J6" s="16">
        <v>9899</v>
      </c>
      <c r="K6" s="16">
        <v>9912</v>
      </c>
      <c r="L6" s="16">
        <v>9913</v>
      </c>
      <c r="M6" s="17">
        <v>9937</v>
      </c>
    </row>
    <row r="7" spans="1:13" ht="13.5">
      <c r="A7" s="4" t="s">
        <v>53</v>
      </c>
      <c r="B7" s="16">
        <v>176</v>
      </c>
      <c r="C7" s="16">
        <v>176</v>
      </c>
      <c r="D7" s="16">
        <v>167</v>
      </c>
      <c r="E7" s="16">
        <v>158</v>
      </c>
      <c r="F7" s="16">
        <v>163</v>
      </c>
      <c r="G7" s="16">
        <v>166</v>
      </c>
      <c r="H7" s="16">
        <v>168</v>
      </c>
      <c r="I7" s="16">
        <v>173</v>
      </c>
      <c r="J7" s="16">
        <v>177</v>
      </c>
      <c r="K7" s="16">
        <v>166</v>
      </c>
      <c r="L7" s="16">
        <v>152</v>
      </c>
      <c r="M7" s="17">
        <v>154</v>
      </c>
    </row>
    <row r="8" spans="1:13" ht="13.5">
      <c r="A8" s="4" t="s">
        <v>54</v>
      </c>
      <c r="B8" s="16">
        <v>125</v>
      </c>
      <c r="C8" s="16">
        <v>122</v>
      </c>
      <c r="D8" s="16">
        <v>127</v>
      </c>
      <c r="E8" s="16">
        <v>132</v>
      </c>
      <c r="F8" s="16">
        <v>131</v>
      </c>
      <c r="G8" s="16">
        <v>128</v>
      </c>
      <c r="H8" s="16">
        <v>129</v>
      </c>
      <c r="I8" s="16">
        <v>133</v>
      </c>
      <c r="J8" s="16">
        <v>134</v>
      </c>
      <c r="K8" s="16">
        <v>130</v>
      </c>
      <c r="L8" s="16">
        <v>128</v>
      </c>
      <c r="M8" s="17">
        <v>130</v>
      </c>
    </row>
    <row r="9" spans="1:13" ht="13.5">
      <c r="A9" s="4" t="s">
        <v>55</v>
      </c>
      <c r="B9" s="16">
        <f aca="true" t="shared" si="1" ref="B9:M9">SUM(B7:B8)</f>
        <v>301</v>
      </c>
      <c r="C9" s="16">
        <f t="shared" si="1"/>
        <v>298</v>
      </c>
      <c r="D9" s="16">
        <f t="shared" si="1"/>
        <v>294</v>
      </c>
      <c r="E9" s="16">
        <f t="shared" si="1"/>
        <v>290</v>
      </c>
      <c r="F9" s="16">
        <f t="shared" si="1"/>
        <v>294</v>
      </c>
      <c r="G9" s="16">
        <f t="shared" si="1"/>
        <v>294</v>
      </c>
      <c r="H9" s="16">
        <f t="shared" si="1"/>
        <v>297</v>
      </c>
      <c r="I9" s="16">
        <f t="shared" si="1"/>
        <v>306</v>
      </c>
      <c r="J9" s="16">
        <f t="shared" si="1"/>
        <v>311</v>
      </c>
      <c r="K9" s="16">
        <f t="shared" si="1"/>
        <v>296</v>
      </c>
      <c r="L9" s="16">
        <f t="shared" si="1"/>
        <v>280</v>
      </c>
      <c r="M9" s="17">
        <f t="shared" si="1"/>
        <v>284</v>
      </c>
    </row>
    <row r="10" spans="1:13" ht="14.25" thickBot="1">
      <c r="A10" s="7" t="s">
        <v>56</v>
      </c>
      <c r="B10" s="18">
        <v>217</v>
      </c>
      <c r="C10" s="18">
        <v>215</v>
      </c>
      <c r="D10" s="18">
        <v>210</v>
      </c>
      <c r="E10" s="18">
        <v>208</v>
      </c>
      <c r="F10" s="18">
        <v>217</v>
      </c>
      <c r="G10" s="18">
        <v>223</v>
      </c>
      <c r="H10" s="18">
        <v>223</v>
      </c>
      <c r="I10" s="18">
        <v>233</v>
      </c>
      <c r="J10" s="18">
        <v>232</v>
      </c>
      <c r="K10" s="18">
        <v>217</v>
      </c>
      <c r="L10" s="18">
        <v>198</v>
      </c>
      <c r="M10" s="19">
        <v>197</v>
      </c>
    </row>
    <row r="11" spans="1:13" ht="13.5">
      <c r="A11" s="3" t="s">
        <v>57</v>
      </c>
      <c r="B11" s="20">
        <f aca="true" t="shared" si="2" ref="B11:M11">B3+B7</f>
        <v>16550</v>
      </c>
      <c r="C11" s="20">
        <f t="shared" si="2"/>
        <v>16577</v>
      </c>
      <c r="D11" s="20">
        <f t="shared" si="2"/>
        <v>16582</v>
      </c>
      <c r="E11" s="20">
        <f t="shared" si="2"/>
        <v>16585</v>
      </c>
      <c r="F11" s="20">
        <f t="shared" si="2"/>
        <v>16585</v>
      </c>
      <c r="G11" s="20">
        <f t="shared" si="2"/>
        <v>16597</v>
      </c>
      <c r="H11" s="20">
        <f t="shared" si="2"/>
        <v>16614</v>
      </c>
      <c r="I11" s="20">
        <f t="shared" si="2"/>
        <v>16611</v>
      </c>
      <c r="J11" s="20">
        <f t="shared" si="2"/>
        <v>16634</v>
      </c>
      <c r="K11" s="20">
        <f t="shared" si="2"/>
        <v>16633</v>
      </c>
      <c r="L11" s="20">
        <f t="shared" si="2"/>
        <v>16619</v>
      </c>
      <c r="M11" s="21">
        <f t="shared" si="2"/>
        <v>16635</v>
      </c>
    </row>
    <row r="12" spans="1:13" ht="13.5">
      <c r="A12" s="4" t="s">
        <v>58</v>
      </c>
      <c r="B12" s="16">
        <f aca="true" t="shared" si="3" ref="B12:M12">B4+B8</f>
        <v>16269</v>
      </c>
      <c r="C12" s="16">
        <f t="shared" si="3"/>
        <v>16297</v>
      </c>
      <c r="D12" s="16">
        <f t="shared" si="3"/>
        <v>16307</v>
      </c>
      <c r="E12" s="16">
        <f t="shared" si="3"/>
        <v>16307</v>
      </c>
      <c r="F12" s="16">
        <f t="shared" si="3"/>
        <v>16304</v>
      </c>
      <c r="G12" s="16">
        <f t="shared" si="3"/>
        <v>16312</v>
      </c>
      <c r="H12" s="16">
        <f t="shared" si="3"/>
        <v>16322</v>
      </c>
      <c r="I12" s="16">
        <f t="shared" si="3"/>
        <v>16340</v>
      </c>
      <c r="J12" s="16">
        <f t="shared" si="3"/>
        <v>16356</v>
      </c>
      <c r="K12" s="16">
        <f t="shared" si="3"/>
        <v>16370</v>
      </c>
      <c r="L12" s="16">
        <f t="shared" si="3"/>
        <v>16379</v>
      </c>
      <c r="M12" s="17">
        <f t="shared" si="3"/>
        <v>16396</v>
      </c>
    </row>
    <row r="13" spans="1:13" ht="13.5">
      <c r="A13" s="4" t="s">
        <v>0</v>
      </c>
      <c r="B13" s="22">
        <f aca="true" t="shared" si="4" ref="B13:M13">SUM(B11:B12)</f>
        <v>32819</v>
      </c>
      <c r="C13" s="22">
        <f t="shared" si="4"/>
        <v>32874</v>
      </c>
      <c r="D13" s="22">
        <f t="shared" si="4"/>
        <v>32889</v>
      </c>
      <c r="E13" s="22">
        <f t="shared" si="4"/>
        <v>32892</v>
      </c>
      <c r="F13" s="22">
        <f t="shared" si="4"/>
        <v>32889</v>
      </c>
      <c r="G13" s="22">
        <f t="shared" si="4"/>
        <v>32909</v>
      </c>
      <c r="H13" s="22">
        <f t="shared" si="4"/>
        <v>32936</v>
      </c>
      <c r="I13" s="22">
        <f t="shared" si="4"/>
        <v>32951</v>
      </c>
      <c r="J13" s="22">
        <f t="shared" si="4"/>
        <v>32990</v>
      </c>
      <c r="K13" s="22">
        <f t="shared" si="4"/>
        <v>33003</v>
      </c>
      <c r="L13" s="22">
        <f t="shared" si="4"/>
        <v>32998</v>
      </c>
      <c r="M13" s="23">
        <f t="shared" si="4"/>
        <v>33031</v>
      </c>
    </row>
    <row r="14" spans="1:13" ht="14.25" thickBot="1">
      <c r="A14" s="6" t="s">
        <v>1</v>
      </c>
      <c r="B14" s="24">
        <f aca="true" t="shared" si="5" ref="B14:M14">B6+B10</f>
        <v>10004</v>
      </c>
      <c r="C14" s="24">
        <f t="shared" si="5"/>
        <v>10050</v>
      </c>
      <c r="D14" s="24">
        <f t="shared" si="5"/>
        <v>10049</v>
      </c>
      <c r="E14" s="24">
        <f t="shared" si="5"/>
        <v>10053</v>
      </c>
      <c r="F14" s="24">
        <f t="shared" si="5"/>
        <v>10052</v>
      </c>
      <c r="G14" s="24">
        <f t="shared" si="5"/>
        <v>10069</v>
      </c>
      <c r="H14" s="24">
        <f t="shared" si="5"/>
        <v>10077</v>
      </c>
      <c r="I14" s="24">
        <f t="shared" si="5"/>
        <v>10109</v>
      </c>
      <c r="J14" s="24">
        <f t="shared" si="5"/>
        <v>10131</v>
      </c>
      <c r="K14" s="24">
        <f t="shared" si="5"/>
        <v>10129</v>
      </c>
      <c r="L14" s="24">
        <f t="shared" si="5"/>
        <v>10111</v>
      </c>
      <c r="M14" s="25">
        <f t="shared" si="5"/>
        <v>10134</v>
      </c>
    </row>
  </sheetData>
  <sheetProtection/>
  <printOptions/>
  <pageMargins left="0.75" right="0.75" top="1" bottom="1" header="0.512" footer="0.512"/>
  <pageSetup horizontalDpi="400" verticalDpi="4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M11" sqref="M11"/>
    </sheetView>
  </sheetViews>
  <sheetFormatPr defaultColWidth="8.796875" defaultRowHeight="14.25"/>
  <cols>
    <col min="1" max="1" width="8.3984375" style="0" customWidth="1"/>
    <col min="2" max="13" width="7.59765625" style="0" customWidth="1"/>
  </cols>
  <sheetData>
    <row r="1" ht="14.25" thickBot="1">
      <c r="A1" s="1" t="s">
        <v>61</v>
      </c>
    </row>
    <row r="2" spans="1:13" ht="13.5">
      <c r="A2" s="3"/>
      <c r="B2" s="26" t="s">
        <v>37</v>
      </c>
      <c r="C2" s="26" t="s">
        <v>38</v>
      </c>
      <c r="D2" s="26" t="s">
        <v>39</v>
      </c>
      <c r="E2" s="26" t="s">
        <v>40</v>
      </c>
      <c r="F2" s="26" t="s">
        <v>41</v>
      </c>
      <c r="G2" s="26" t="s">
        <v>42</v>
      </c>
      <c r="H2" s="26" t="s">
        <v>43</v>
      </c>
      <c r="I2" s="26" t="s">
        <v>44</v>
      </c>
      <c r="J2" s="26" t="s">
        <v>45</v>
      </c>
      <c r="K2" s="26" t="s">
        <v>46</v>
      </c>
      <c r="L2" s="26" t="s">
        <v>47</v>
      </c>
      <c r="M2" s="27" t="s">
        <v>48</v>
      </c>
    </row>
    <row r="3" spans="1:13" ht="13.5">
      <c r="A3" s="4" t="s">
        <v>49</v>
      </c>
      <c r="B3" s="16">
        <v>16492</v>
      </c>
      <c r="C3" s="16">
        <v>16492</v>
      </c>
      <c r="D3" s="16">
        <v>16505</v>
      </c>
      <c r="E3" s="16">
        <v>16511</v>
      </c>
      <c r="F3" s="16">
        <v>16520</v>
      </c>
      <c r="G3" s="16">
        <v>16537</v>
      </c>
      <c r="H3" s="16">
        <v>16530</v>
      </c>
      <c r="I3" s="16">
        <v>16556</v>
      </c>
      <c r="J3" s="16">
        <v>16555</v>
      </c>
      <c r="K3" s="16">
        <v>16555</v>
      </c>
      <c r="L3" s="16">
        <v>16528</v>
      </c>
      <c r="M3" s="17">
        <v>16493</v>
      </c>
    </row>
    <row r="4" spans="1:13" ht="13.5">
      <c r="A4" s="4" t="s">
        <v>50</v>
      </c>
      <c r="B4" s="16">
        <v>16302</v>
      </c>
      <c r="C4" s="16">
        <v>16337</v>
      </c>
      <c r="D4" s="16">
        <v>16359</v>
      </c>
      <c r="E4" s="16">
        <v>16368</v>
      </c>
      <c r="F4" s="16">
        <v>16361</v>
      </c>
      <c r="G4" s="28">
        <v>16367</v>
      </c>
      <c r="H4" s="16">
        <v>16357</v>
      </c>
      <c r="I4" s="16">
        <v>16373</v>
      </c>
      <c r="J4" s="16">
        <v>16370</v>
      </c>
      <c r="K4" s="16">
        <v>16363</v>
      </c>
      <c r="L4" s="16">
        <v>16372</v>
      </c>
      <c r="M4" s="17">
        <v>16356</v>
      </c>
    </row>
    <row r="5" spans="1:13" ht="13.5">
      <c r="A5" s="4" t="s">
        <v>51</v>
      </c>
      <c r="B5" s="16">
        <f aca="true" t="shared" si="0" ref="B5:M5">SUM(B3:B4)</f>
        <v>32794</v>
      </c>
      <c r="C5" s="16">
        <f t="shared" si="0"/>
        <v>32829</v>
      </c>
      <c r="D5" s="16">
        <f t="shared" si="0"/>
        <v>32864</v>
      </c>
      <c r="E5" s="16">
        <f t="shared" si="0"/>
        <v>32879</v>
      </c>
      <c r="F5" s="16">
        <f t="shared" si="0"/>
        <v>32881</v>
      </c>
      <c r="G5" s="16">
        <f t="shared" si="0"/>
        <v>32904</v>
      </c>
      <c r="H5" s="16">
        <f t="shared" si="0"/>
        <v>32887</v>
      </c>
      <c r="I5" s="16">
        <f t="shared" si="0"/>
        <v>32929</v>
      </c>
      <c r="J5" s="16">
        <f t="shared" si="0"/>
        <v>32925</v>
      </c>
      <c r="K5" s="16">
        <f t="shared" si="0"/>
        <v>32918</v>
      </c>
      <c r="L5" s="16">
        <f t="shared" si="0"/>
        <v>32900</v>
      </c>
      <c r="M5" s="17">
        <f t="shared" si="0"/>
        <v>32849</v>
      </c>
    </row>
    <row r="6" spans="1:13" ht="13.5">
      <c r="A6" s="4" t="s">
        <v>52</v>
      </c>
      <c r="B6" s="16">
        <v>9962</v>
      </c>
      <c r="C6" s="16">
        <v>9993</v>
      </c>
      <c r="D6" s="16">
        <v>10005</v>
      </c>
      <c r="E6" s="16">
        <v>10017</v>
      </c>
      <c r="F6" s="16">
        <v>10008</v>
      </c>
      <c r="G6" s="16">
        <v>10010</v>
      </c>
      <c r="H6" s="16">
        <v>10007</v>
      </c>
      <c r="I6" s="16">
        <v>10028</v>
      </c>
      <c r="J6" s="16">
        <v>10023</v>
      </c>
      <c r="K6" s="16">
        <v>10019</v>
      </c>
      <c r="L6" s="16">
        <v>10000</v>
      </c>
      <c r="M6" s="17">
        <v>9985</v>
      </c>
    </row>
    <row r="7" spans="1:13" ht="13.5">
      <c r="A7" s="4" t="s">
        <v>53</v>
      </c>
      <c r="B7" s="16">
        <v>155</v>
      </c>
      <c r="C7" s="16">
        <v>164</v>
      </c>
      <c r="D7" s="16">
        <v>161</v>
      </c>
      <c r="E7" s="16">
        <v>163</v>
      </c>
      <c r="F7" s="16">
        <v>156</v>
      </c>
      <c r="G7" s="16">
        <v>174</v>
      </c>
      <c r="H7" s="16">
        <v>180</v>
      </c>
      <c r="I7" s="16">
        <v>177</v>
      </c>
      <c r="J7" s="16">
        <v>177</v>
      </c>
      <c r="K7" s="16">
        <v>177</v>
      </c>
      <c r="L7" s="16">
        <v>174</v>
      </c>
      <c r="M7" s="17">
        <v>177</v>
      </c>
    </row>
    <row r="8" spans="1:13" ht="13.5">
      <c r="A8" s="4" t="s">
        <v>54</v>
      </c>
      <c r="B8" s="16">
        <v>130</v>
      </c>
      <c r="C8" s="16">
        <v>142</v>
      </c>
      <c r="D8" s="16">
        <v>144</v>
      </c>
      <c r="E8" s="16">
        <v>140</v>
      </c>
      <c r="F8" s="16">
        <v>141</v>
      </c>
      <c r="G8" s="16">
        <v>151</v>
      </c>
      <c r="H8" s="16">
        <v>158</v>
      </c>
      <c r="I8" s="16">
        <v>163</v>
      </c>
      <c r="J8" s="16">
        <v>168</v>
      </c>
      <c r="K8" s="16">
        <v>167</v>
      </c>
      <c r="L8" s="16">
        <v>156</v>
      </c>
      <c r="M8" s="17">
        <v>154</v>
      </c>
    </row>
    <row r="9" spans="1:13" ht="13.5">
      <c r="A9" s="4" t="s">
        <v>55</v>
      </c>
      <c r="B9" s="16">
        <f aca="true" t="shared" si="1" ref="B9:M9">SUM(B7:B8)</f>
        <v>285</v>
      </c>
      <c r="C9" s="16">
        <f t="shared" si="1"/>
        <v>306</v>
      </c>
      <c r="D9" s="16">
        <f t="shared" si="1"/>
        <v>305</v>
      </c>
      <c r="E9" s="16">
        <f t="shared" si="1"/>
        <v>303</v>
      </c>
      <c r="F9" s="16">
        <f t="shared" si="1"/>
        <v>297</v>
      </c>
      <c r="G9" s="16">
        <f t="shared" si="1"/>
        <v>325</v>
      </c>
      <c r="H9" s="16">
        <f t="shared" si="1"/>
        <v>338</v>
      </c>
      <c r="I9" s="16">
        <f t="shared" si="1"/>
        <v>340</v>
      </c>
      <c r="J9" s="16">
        <f t="shared" si="1"/>
        <v>345</v>
      </c>
      <c r="K9" s="16">
        <f t="shared" si="1"/>
        <v>344</v>
      </c>
      <c r="L9" s="16">
        <f t="shared" si="1"/>
        <v>330</v>
      </c>
      <c r="M9" s="17">
        <f t="shared" si="1"/>
        <v>331</v>
      </c>
    </row>
    <row r="10" spans="1:13" ht="14.25" thickBot="1">
      <c r="A10" s="7" t="s">
        <v>56</v>
      </c>
      <c r="B10" s="18">
        <v>196</v>
      </c>
      <c r="C10" s="18">
        <v>209</v>
      </c>
      <c r="D10" s="18">
        <v>206</v>
      </c>
      <c r="E10" s="18">
        <v>202</v>
      </c>
      <c r="F10" s="18">
        <v>204</v>
      </c>
      <c r="G10" s="18">
        <v>230</v>
      </c>
      <c r="H10" s="18">
        <v>242</v>
      </c>
      <c r="I10" s="18">
        <v>242</v>
      </c>
      <c r="J10" s="18">
        <v>246</v>
      </c>
      <c r="K10" s="18">
        <v>241</v>
      </c>
      <c r="L10" s="18">
        <v>229</v>
      </c>
      <c r="M10" s="19">
        <v>229</v>
      </c>
    </row>
    <row r="11" spans="1:13" ht="13.5">
      <c r="A11" s="3" t="s">
        <v>57</v>
      </c>
      <c r="B11" s="20">
        <f>B3+B7</f>
        <v>16647</v>
      </c>
      <c r="C11" s="20">
        <f>C3+C7</f>
        <v>16656</v>
      </c>
      <c r="D11" s="20">
        <f aca="true" t="shared" si="2" ref="D11:M11">D3+D7</f>
        <v>16666</v>
      </c>
      <c r="E11" s="20">
        <f t="shared" si="2"/>
        <v>16674</v>
      </c>
      <c r="F11" s="20">
        <f t="shared" si="2"/>
        <v>16676</v>
      </c>
      <c r="G11" s="20">
        <f t="shared" si="2"/>
        <v>16711</v>
      </c>
      <c r="H11" s="20">
        <f t="shared" si="2"/>
        <v>16710</v>
      </c>
      <c r="I11" s="20">
        <f t="shared" si="2"/>
        <v>16733</v>
      </c>
      <c r="J11" s="20">
        <f t="shared" si="2"/>
        <v>16732</v>
      </c>
      <c r="K11" s="20">
        <f t="shared" si="2"/>
        <v>16732</v>
      </c>
      <c r="L11" s="20">
        <f t="shared" si="2"/>
        <v>16702</v>
      </c>
      <c r="M11" s="21">
        <f t="shared" si="2"/>
        <v>16670</v>
      </c>
    </row>
    <row r="12" spans="1:13" ht="13.5">
      <c r="A12" s="4" t="s">
        <v>58</v>
      </c>
      <c r="B12" s="16">
        <f>B4+B8</f>
        <v>16432</v>
      </c>
      <c r="C12" s="16">
        <f>C4+C8</f>
        <v>16479</v>
      </c>
      <c r="D12" s="16">
        <f aca="true" t="shared" si="3" ref="D12:M12">D4+D8</f>
        <v>16503</v>
      </c>
      <c r="E12" s="16">
        <f t="shared" si="3"/>
        <v>16508</v>
      </c>
      <c r="F12" s="16">
        <f t="shared" si="3"/>
        <v>16502</v>
      </c>
      <c r="G12" s="16">
        <f t="shared" si="3"/>
        <v>16518</v>
      </c>
      <c r="H12" s="16">
        <f t="shared" si="3"/>
        <v>16515</v>
      </c>
      <c r="I12" s="16">
        <f t="shared" si="3"/>
        <v>16536</v>
      </c>
      <c r="J12" s="16">
        <f t="shared" si="3"/>
        <v>16538</v>
      </c>
      <c r="K12" s="16">
        <f t="shared" si="3"/>
        <v>16530</v>
      </c>
      <c r="L12" s="16">
        <f t="shared" si="3"/>
        <v>16528</v>
      </c>
      <c r="M12" s="17">
        <f t="shared" si="3"/>
        <v>16510</v>
      </c>
    </row>
    <row r="13" spans="1:13" ht="13.5">
      <c r="A13" s="4" t="s">
        <v>0</v>
      </c>
      <c r="B13" s="22">
        <f aca="true" t="shared" si="4" ref="B13:M13">SUM(B11:B12)</f>
        <v>33079</v>
      </c>
      <c r="C13" s="22">
        <f t="shared" si="4"/>
        <v>33135</v>
      </c>
      <c r="D13" s="22">
        <f t="shared" si="4"/>
        <v>33169</v>
      </c>
      <c r="E13" s="22">
        <f t="shared" si="4"/>
        <v>33182</v>
      </c>
      <c r="F13" s="22">
        <f t="shared" si="4"/>
        <v>33178</v>
      </c>
      <c r="G13" s="22">
        <f t="shared" si="4"/>
        <v>33229</v>
      </c>
      <c r="H13" s="22">
        <f t="shared" si="4"/>
        <v>33225</v>
      </c>
      <c r="I13" s="22">
        <f t="shared" si="4"/>
        <v>33269</v>
      </c>
      <c r="J13" s="22">
        <f t="shared" si="4"/>
        <v>33270</v>
      </c>
      <c r="K13" s="22">
        <f t="shared" si="4"/>
        <v>33262</v>
      </c>
      <c r="L13" s="22">
        <f t="shared" si="4"/>
        <v>33230</v>
      </c>
      <c r="M13" s="23">
        <f t="shared" si="4"/>
        <v>33180</v>
      </c>
    </row>
    <row r="14" spans="1:13" ht="14.25" thickBot="1">
      <c r="A14" s="6" t="s">
        <v>1</v>
      </c>
      <c r="B14" s="24">
        <f aca="true" t="shared" si="5" ref="B14:M14">B6+B10</f>
        <v>10158</v>
      </c>
      <c r="C14" s="24">
        <f t="shared" si="5"/>
        <v>10202</v>
      </c>
      <c r="D14" s="24">
        <f t="shared" si="5"/>
        <v>10211</v>
      </c>
      <c r="E14" s="24">
        <f t="shared" si="5"/>
        <v>10219</v>
      </c>
      <c r="F14" s="24">
        <f t="shared" si="5"/>
        <v>10212</v>
      </c>
      <c r="G14" s="24">
        <f t="shared" si="5"/>
        <v>10240</v>
      </c>
      <c r="H14" s="24">
        <f t="shared" si="5"/>
        <v>10249</v>
      </c>
      <c r="I14" s="24">
        <f t="shared" si="5"/>
        <v>10270</v>
      </c>
      <c r="J14" s="24">
        <f t="shared" si="5"/>
        <v>10269</v>
      </c>
      <c r="K14" s="24">
        <f t="shared" si="5"/>
        <v>10260</v>
      </c>
      <c r="L14" s="24">
        <f t="shared" si="5"/>
        <v>10229</v>
      </c>
      <c r="M14" s="25">
        <f t="shared" si="5"/>
        <v>10214</v>
      </c>
    </row>
  </sheetData>
  <sheetProtection/>
  <printOptions/>
  <pageMargins left="0.75" right="0.75" top="1" bottom="1" header="0.512" footer="0.512"/>
  <pageSetup horizontalDpi="400" verticalDpi="4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3">
      <selection activeCell="O28" sqref="O28"/>
    </sheetView>
  </sheetViews>
  <sheetFormatPr defaultColWidth="8.796875" defaultRowHeight="14.25"/>
  <cols>
    <col min="1" max="1" width="8.3984375" style="0" customWidth="1"/>
    <col min="2" max="13" width="7.59765625" style="0" customWidth="1"/>
  </cols>
  <sheetData>
    <row r="1" ht="14.25" thickBot="1">
      <c r="A1" s="1" t="s">
        <v>64</v>
      </c>
    </row>
    <row r="2" spans="1:13" ht="13.5">
      <c r="A2" s="3"/>
      <c r="B2" s="26" t="s">
        <v>37</v>
      </c>
      <c r="C2" s="26" t="s">
        <v>38</v>
      </c>
      <c r="D2" s="26" t="s">
        <v>39</v>
      </c>
      <c r="E2" s="26" t="s">
        <v>40</v>
      </c>
      <c r="F2" s="26" t="s">
        <v>41</v>
      </c>
      <c r="G2" s="26" t="s">
        <v>42</v>
      </c>
      <c r="H2" s="26" t="s">
        <v>43</v>
      </c>
      <c r="I2" s="26" t="s">
        <v>44</v>
      </c>
      <c r="J2" s="26" t="s">
        <v>45</v>
      </c>
      <c r="K2" s="26" t="s">
        <v>46</v>
      </c>
      <c r="L2" s="26" t="s">
        <v>47</v>
      </c>
      <c r="M2" s="27" t="s">
        <v>48</v>
      </c>
    </row>
    <row r="3" spans="1:13" ht="13.5">
      <c r="A3" s="4" t="s">
        <v>49</v>
      </c>
      <c r="B3" s="16">
        <v>16499</v>
      </c>
      <c r="C3" s="16">
        <v>16568</v>
      </c>
      <c r="D3" s="16">
        <v>16575</v>
      </c>
      <c r="E3" s="16">
        <v>16588</v>
      </c>
      <c r="F3" s="16">
        <v>16605</v>
      </c>
      <c r="G3" s="16">
        <v>16638</v>
      </c>
      <c r="H3" s="16">
        <v>16649</v>
      </c>
      <c r="I3" s="16">
        <v>16687</v>
      </c>
      <c r="J3" s="16">
        <v>16699</v>
      </c>
      <c r="K3" s="16">
        <v>16731</v>
      </c>
      <c r="L3" s="16">
        <v>16740</v>
      </c>
      <c r="M3" s="17">
        <v>16790</v>
      </c>
    </row>
    <row r="4" spans="1:13" ht="13.5">
      <c r="A4" s="4" t="s">
        <v>50</v>
      </c>
      <c r="B4" s="16">
        <v>16378</v>
      </c>
      <c r="C4" s="16">
        <v>16418</v>
      </c>
      <c r="D4" s="16">
        <v>16442</v>
      </c>
      <c r="E4" s="16">
        <v>16427</v>
      </c>
      <c r="F4" s="16">
        <v>16441</v>
      </c>
      <c r="G4" s="28">
        <v>16470</v>
      </c>
      <c r="H4" s="16">
        <v>16478</v>
      </c>
      <c r="I4" s="16">
        <v>16506</v>
      </c>
      <c r="J4" s="16">
        <v>16511</v>
      </c>
      <c r="K4" s="16">
        <v>16522</v>
      </c>
      <c r="L4" s="16">
        <v>16538</v>
      </c>
      <c r="M4" s="17">
        <v>16581</v>
      </c>
    </row>
    <row r="5" spans="1:13" ht="13.5">
      <c r="A5" s="4" t="s">
        <v>51</v>
      </c>
      <c r="B5" s="16">
        <f aca="true" t="shared" si="0" ref="B5:M5">SUM(B3:B4)</f>
        <v>32877</v>
      </c>
      <c r="C5" s="16">
        <f t="shared" si="0"/>
        <v>32986</v>
      </c>
      <c r="D5" s="16">
        <f t="shared" si="0"/>
        <v>33017</v>
      </c>
      <c r="E5" s="16">
        <f t="shared" si="0"/>
        <v>33015</v>
      </c>
      <c r="F5" s="16">
        <f t="shared" si="0"/>
        <v>33046</v>
      </c>
      <c r="G5" s="16">
        <f t="shared" si="0"/>
        <v>33108</v>
      </c>
      <c r="H5" s="16">
        <f t="shared" si="0"/>
        <v>33127</v>
      </c>
      <c r="I5" s="16">
        <f t="shared" si="0"/>
        <v>33193</v>
      </c>
      <c r="J5" s="16">
        <f t="shared" si="0"/>
        <v>33210</v>
      </c>
      <c r="K5" s="16">
        <f t="shared" si="0"/>
        <v>33253</v>
      </c>
      <c r="L5" s="16">
        <f t="shared" si="0"/>
        <v>33278</v>
      </c>
      <c r="M5" s="17">
        <f t="shared" si="0"/>
        <v>33371</v>
      </c>
    </row>
    <row r="6" spans="1:13" ht="13.5">
      <c r="A6" s="4" t="s">
        <v>52</v>
      </c>
      <c r="B6" s="16">
        <v>10008</v>
      </c>
      <c r="C6" s="16">
        <v>10066</v>
      </c>
      <c r="D6" s="16">
        <v>10076</v>
      </c>
      <c r="E6" s="16">
        <v>10087</v>
      </c>
      <c r="F6" s="16">
        <v>10110</v>
      </c>
      <c r="G6" s="16">
        <v>10155</v>
      </c>
      <c r="H6" s="16">
        <v>10156</v>
      </c>
      <c r="I6" s="16">
        <v>10190</v>
      </c>
      <c r="J6" s="16">
        <v>10193</v>
      </c>
      <c r="K6" s="16">
        <v>10220</v>
      </c>
      <c r="L6" s="16">
        <v>10228</v>
      </c>
      <c r="M6" s="17">
        <v>10267</v>
      </c>
    </row>
    <row r="7" spans="1:13" ht="13.5">
      <c r="A7" s="4" t="s">
        <v>53</v>
      </c>
      <c r="B7" s="16">
        <v>176</v>
      </c>
      <c r="C7" s="16">
        <v>176</v>
      </c>
      <c r="D7" s="16">
        <v>177</v>
      </c>
      <c r="E7" s="16">
        <v>173</v>
      </c>
      <c r="F7" s="16">
        <v>179</v>
      </c>
      <c r="G7" s="16">
        <v>184</v>
      </c>
      <c r="H7" s="16">
        <v>184</v>
      </c>
      <c r="I7" s="16">
        <v>191</v>
      </c>
      <c r="J7" s="16">
        <v>191</v>
      </c>
      <c r="K7" s="16">
        <v>190</v>
      </c>
      <c r="L7" s="16">
        <v>193</v>
      </c>
      <c r="M7" s="17">
        <v>187</v>
      </c>
    </row>
    <row r="8" spans="1:13" ht="13.5">
      <c r="A8" s="4" t="s">
        <v>54</v>
      </c>
      <c r="B8" s="16">
        <v>157</v>
      </c>
      <c r="C8" s="16">
        <v>157</v>
      </c>
      <c r="D8" s="16">
        <v>157</v>
      </c>
      <c r="E8" s="16">
        <v>164</v>
      </c>
      <c r="F8" s="16">
        <v>175</v>
      </c>
      <c r="G8" s="16">
        <v>164</v>
      </c>
      <c r="H8" s="16">
        <v>172</v>
      </c>
      <c r="I8" s="16">
        <v>172</v>
      </c>
      <c r="J8" s="16">
        <v>173</v>
      </c>
      <c r="K8" s="16">
        <v>181</v>
      </c>
      <c r="L8" s="16">
        <v>180</v>
      </c>
      <c r="M8" s="17">
        <v>193</v>
      </c>
    </row>
    <row r="9" spans="1:13" ht="13.5">
      <c r="A9" s="4" t="s">
        <v>55</v>
      </c>
      <c r="B9" s="16">
        <f aca="true" t="shared" si="1" ref="B9:M9">SUM(B7:B8)</f>
        <v>333</v>
      </c>
      <c r="C9" s="16">
        <f t="shared" si="1"/>
        <v>333</v>
      </c>
      <c r="D9" s="16">
        <f t="shared" si="1"/>
        <v>334</v>
      </c>
      <c r="E9" s="16">
        <f t="shared" si="1"/>
        <v>337</v>
      </c>
      <c r="F9" s="16">
        <f t="shared" si="1"/>
        <v>354</v>
      </c>
      <c r="G9" s="16">
        <f t="shared" si="1"/>
        <v>348</v>
      </c>
      <c r="H9" s="16">
        <f t="shared" si="1"/>
        <v>356</v>
      </c>
      <c r="I9" s="16">
        <f t="shared" si="1"/>
        <v>363</v>
      </c>
      <c r="J9" s="16">
        <f t="shared" si="1"/>
        <v>364</v>
      </c>
      <c r="K9" s="16">
        <f t="shared" si="1"/>
        <v>371</v>
      </c>
      <c r="L9" s="16">
        <f t="shared" si="1"/>
        <v>373</v>
      </c>
      <c r="M9" s="17">
        <f t="shared" si="1"/>
        <v>380</v>
      </c>
    </row>
    <row r="10" spans="1:13" ht="14.25" thickBot="1">
      <c r="A10" s="7" t="s">
        <v>56</v>
      </c>
      <c r="B10" s="18">
        <v>232</v>
      </c>
      <c r="C10" s="18">
        <v>230</v>
      </c>
      <c r="D10" s="18">
        <v>231</v>
      </c>
      <c r="E10" s="18">
        <v>231</v>
      </c>
      <c r="F10" s="18">
        <v>241</v>
      </c>
      <c r="G10" s="18">
        <v>235</v>
      </c>
      <c r="H10" s="18">
        <v>239</v>
      </c>
      <c r="I10" s="18">
        <v>240</v>
      </c>
      <c r="J10" s="18">
        <v>244</v>
      </c>
      <c r="K10" s="18">
        <v>251</v>
      </c>
      <c r="L10" s="18">
        <v>249</v>
      </c>
      <c r="M10" s="19">
        <v>261</v>
      </c>
    </row>
    <row r="11" spans="1:13" ht="13.5">
      <c r="A11" s="3" t="s">
        <v>57</v>
      </c>
      <c r="B11" s="20">
        <f aca="true" t="shared" si="2" ref="B11:M11">B3+B7</f>
        <v>16675</v>
      </c>
      <c r="C11" s="20">
        <f t="shared" si="2"/>
        <v>16744</v>
      </c>
      <c r="D11" s="20">
        <f t="shared" si="2"/>
        <v>16752</v>
      </c>
      <c r="E11" s="20">
        <f t="shared" si="2"/>
        <v>16761</v>
      </c>
      <c r="F11" s="20">
        <f t="shared" si="2"/>
        <v>16784</v>
      </c>
      <c r="G11" s="20">
        <f t="shared" si="2"/>
        <v>16822</v>
      </c>
      <c r="H11" s="20">
        <f t="shared" si="2"/>
        <v>16833</v>
      </c>
      <c r="I11" s="20">
        <f t="shared" si="2"/>
        <v>16878</v>
      </c>
      <c r="J11" s="20">
        <f t="shared" si="2"/>
        <v>16890</v>
      </c>
      <c r="K11" s="20">
        <f t="shared" si="2"/>
        <v>16921</v>
      </c>
      <c r="L11" s="20">
        <f t="shared" si="2"/>
        <v>16933</v>
      </c>
      <c r="M11" s="21">
        <f t="shared" si="2"/>
        <v>16977</v>
      </c>
    </row>
    <row r="12" spans="1:13" ht="13.5">
      <c r="A12" s="4" t="s">
        <v>58</v>
      </c>
      <c r="B12" s="16">
        <f aca="true" t="shared" si="3" ref="B12:M12">B4+B8</f>
        <v>16535</v>
      </c>
      <c r="C12" s="16">
        <f t="shared" si="3"/>
        <v>16575</v>
      </c>
      <c r="D12" s="16">
        <f t="shared" si="3"/>
        <v>16599</v>
      </c>
      <c r="E12" s="16">
        <f t="shared" si="3"/>
        <v>16591</v>
      </c>
      <c r="F12" s="16">
        <f t="shared" si="3"/>
        <v>16616</v>
      </c>
      <c r="G12" s="16">
        <f t="shared" si="3"/>
        <v>16634</v>
      </c>
      <c r="H12" s="16">
        <f t="shared" si="3"/>
        <v>16650</v>
      </c>
      <c r="I12" s="16">
        <f t="shared" si="3"/>
        <v>16678</v>
      </c>
      <c r="J12" s="16">
        <f t="shared" si="3"/>
        <v>16684</v>
      </c>
      <c r="K12" s="16">
        <f t="shared" si="3"/>
        <v>16703</v>
      </c>
      <c r="L12" s="16">
        <f t="shared" si="3"/>
        <v>16718</v>
      </c>
      <c r="M12" s="17">
        <f t="shared" si="3"/>
        <v>16774</v>
      </c>
    </row>
    <row r="13" spans="1:13" ht="13.5">
      <c r="A13" s="4" t="s">
        <v>0</v>
      </c>
      <c r="B13" s="22">
        <f aca="true" t="shared" si="4" ref="B13:M13">SUM(B11:B12)</f>
        <v>33210</v>
      </c>
      <c r="C13" s="22">
        <f t="shared" si="4"/>
        <v>33319</v>
      </c>
      <c r="D13" s="22">
        <f t="shared" si="4"/>
        <v>33351</v>
      </c>
      <c r="E13" s="22">
        <f t="shared" si="4"/>
        <v>33352</v>
      </c>
      <c r="F13" s="22">
        <f t="shared" si="4"/>
        <v>33400</v>
      </c>
      <c r="G13" s="22">
        <f t="shared" si="4"/>
        <v>33456</v>
      </c>
      <c r="H13" s="22">
        <f t="shared" si="4"/>
        <v>33483</v>
      </c>
      <c r="I13" s="22">
        <f t="shared" si="4"/>
        <v>33556</v>
      </c>
      <c r="J13" s="22">
        <f t="shared" si="4"/>
        <v>33574</v>
      </c>
      <c r="K13" s="22">
        <f t="shared" si="4"/>
        <v>33624</v>
      </c>
      <c r="L13" s="22">
        <f t="shared" si="4"/>
        <v>33651</v>
      </c>
      <c r="M13" s="23">
        <f t="shared" si="4"/>
        <v>33751</v>
      </c>
    </row>
    <row r="14" spans="1:13" ht="14.25" thickBot="1">
      <c r="A14" s="6" t="s">
        <v>1</v>
      </c>
      <c r="B14" s="24">
        <f aca="true" t="shared" si="5" ref="B14:M14">B6+B10</f>
        <v>10240</v>
      </c>
      <c r="C14" s="24">
        <f t="shared" si="5"/>
        <v>10296</v>
      </c>
      <c r="D14" s="24">
        <f t="shared" si="5"/>
        <v>10307</v>
      </c>
      <c r="E14" s="24">
        <f t="shared" si="5"/>
        <v>10318</v>
      </c>
      <c r="F14" s="24">
        <f t="shared" si="5"/>
        <v>10351</v>
      </c>
      <c r="G14" s="24">
        <f t="shared" si="5"/>
        <v>10390</v>
      </c>
      <c r="H14" s="24">
        <f t="shared" si="5"/>
        <v>10395</v>
      </c>
      <c r="I14" s="24">
        <f t="shared" si="5"/>
        <v>10430</v>
      </c>
      <c r="J14" s="24">
        <f t="shared" si="5"/>
        <v>10437</v>
      </c>
      <c r="K14" s="24">
        <f t="shared" si="5"/>
        <v>10471</v>
      </c>
      <c r="L14" s="24">
        <f t="shared" si="5"/>
        <v>10477</v>
      </c>
      <c r="M14" s="25">
        <f t="shared" si="5"/>
        <v>10528</v>
      </c>
    </row>
  </sheetData>
  <sheetProtection/>
  <printOptions/>
  <pageMargins left="0.75" right="0.75" top="1" bottom="1" header="0.512" footer="0.512"/>
  <pageSetup horizontalDpi="400" verticalDpi="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幸田町</dc:creator>
  <cp:keywords/>
  <dc:description/>
  <cp:lastModifiedBy>早川 里奈</cp:lastModifiedBy>
  <cp:lastPrinted>2024-05-07T10:42:17Z</cp:lastPrinted>
  <dcterms:created xsi:type="dcterms:W3CDTF">1998-05-14T01:25:30Z</dcterms:created>
  <dcterms:modified xsi:type="dcterms:W3CDTF">2024-05-07T10:42:19Z</dcterms:modified>
  <cp:category/>
  <cp:version/>
  <cp:contentType/>
  <cp:contentStatus/>
</cp:coreProperties>
</file>